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https://leadersjuharad.sharepoint.com/sites/Programperiod2023-2027/Delade dokument/Mallar o blanketter/"/>
    </mc:Choice>
  </mc:AlternateContent>
  <xr:revisionPtr revIDLastSave="1" documentId="8_{55D676AE-D52B-4CF6-98AE-292621C7DE44}" xr6:coauthVersionLast="47" xr6:coauthVersionMax="47" xr10:uidLastSave="{C5C003FE-519C-4C70-AD7C-A236FBF7A095}"/>
  <bookViews>
    <workbookView xWindow="-120" yWindow="-120" windowWidth="29040" windowHeight="15720" activeTab="1" xr2:uid="{00000000-000D-0000-FFFF-FFFF00000000}"/>
  </bookViews>
  <sheets>
    <sheet name="Instruktion" sheetId="2" r:id="rId1"/>
    <sheet name="Arbetsblad" sheetId="1" r:id="rId2"/>
    <sheet name="Excel-tips" sheetId="5" r:id="rId3"/>
    <sheet name="Bilaga 3" sheetId="10" r:id="rId4"/>
    <sheet name="Om budgetmallen" sheetId="6" r:id="rId5"/>
  </sheets>
  <definedNames>
    <definedName name="_xlnm.Print_Area" localSheetId="1">Arbetsblad!$A$1:$I$298</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0" i="1" l="1"/>
  <c r="H11" i="1"/>
  <c r="H12" i="1"/>
  <c r="H13" i="1"/>
  <c r="H159" i="1" l="1"/>
  <c r="H148" i="1" l="1"/>
  <c r="H145" i="1"/>
  <c r="H146" i="1"/>
  <c r="H147" i="1"/>
  <c r="H144" i="1"/>
  <c r="H263" i="1" l="1"/>
  <c r="H264" i="1"/>
  <c r="H265" i="1"/>
  <c r="H266" i="1"/>
  <c r="H267" i="1"/>
  <c r="H268" i="1"/>
  <c r="H269" i="1"/>
  <c r="H270" i="1"/>
  <c r="H271" i="1"/>
  <c r="H272" i="1"/>
  <c r="H273" i="1"/>
  <c r="H274" i="1"/>
  <c r="H275" i="1"/>
  <c r="H276" i="1"/>
  <c r="H277" i="1"/>
  <c r="H278" i="1"/>
  <c r="H279" i="1"/>
  <c r="H280" i="1"/>
  <c r="H281" i="1"/>
  <c r="H282" i="1"/>
  <c r="H283" i="1"/>
  <c r="H284" i="1"/>
  <c r="H285" i="1"/>
  <c r="H286" i="1"/>
  <c r="H287"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9" i="10"/>
  <c r="H10" i="10"/>
  <c r="H11" i="10"/>
  <c r="H12" i="10"/>
  <c r="H13" i="10"/>
  <c r="H36" i="10"/>
  <c r="I40" i="10" s="1"/>
  <c r="H37" i="10"/>
  <c r="H38" i="10"/>
  <c r="H39" i="10"/>
  <c r="H40" i="10"/>
  <c r="H63" i="10"/>
  <c r="H64" i="10"/>
  <c r="H65" i="10"/>
  <c r="H66" i="10"/>
  <c r="H67" i="10"/>
  <c r="H90" i="10"/>
  <c r="H91" i="10"/>
  <c r="H92" i="10"/>
  <c r="H93" i="10"/>
  <c r="H94" i="10"/>
  <c r="H117" i="10"/>
  <c r="I121" i="10" s="1"/>
  <c r="H118" i="10"/>
  <c r="H119" i="10"/>
  <c r="H120" i="10"/>
  <c r="H121" i="10"/>
  <c r="I148" i="10"/>
  <c r="H173" i="10"/>
  <c r="H174" i="10"/>
  <c r="H175" i="10"/>
  <c r="H176" i="10"/>
  <c r="H177" i="10"/>
  <c r="H203" i="10"/>
  <c r="H204" i="10"/>
  <c r="H205" i="10"/>
  <c r="H206" i="10"/>
  <c r="H207" i="10"/>
  <c r="H14" i="10"/>
  <c r="H15" i="10"/>
  <c r="H16" i="10"/>
  <c r="H17" i="10"/>
  <c r="H18" i="10"/>
  <c r="H41" i="10"/>
  <c r="H42" i="10"/>
  <c r="H43" i="10"/>
  <c r="H44" i="10"/>
  <c r="H45" i="10"/>
  <c r="H68" i="10"/>
  <c r="H69" i="10"/>
  <c r="H70" i="10"/>
  <c r="H71" i="10"/>
  <c r="H72" i="10"/>
  <c r="H95" i="10"/>
  <c r="H96" i="10"/>
  <c r="H97" i="10"/>
  <c r="H98" i="10"/>
  <c r="H99" i="10"/>
  <c r="H122" i="10"/>
  <c r="I126" i="10" s="1"/>
  <c r="H123" i="10"/>
  <c r="H124" i="10"/>
  <c r="H125" i="10"/>
  <c r="H126" i="10"/>
  <c r="H149" i="10"/>
  <c r="H150" i="10"/>
  <c r="H151" i="10"/>
  <c r="H152" i="10"/>
  <c r="H153" i="10"/>
  <c r="H178" i="10"/>
  <c r="H179" i="10"/>
  <c r="H180" i="10"/>
  <c r="H181" i="10"/>
  <c r="H182" i="10"/>
  <c r="H208" i="10"/>
  <c r="H209" i="10"/>
  <c r="H210" i="10"/>
  <c r="H211" i="10"/>
  <c r="H212" i="10"/>
  <c r="H19" i="10"/>
  <c r="H20" i="10"/>
  <c r="H21" i="10"/>
  <c r="H46" i="10"/>
  <c r="I48" i="10" s="1"/>
  <c r="H47" i="10"/>
  <c r="H48" i="10"/>
  <c r="H73" i="10"/>
  <c r="H74" i="10"/>
  <c r="H75" i="10"/>
  <c r="H100" i="10"/>
  <c r="I102" i="10" s="1"/>
  <c r="H101" i="10"/>
  <c r="H102" i="10"/>
  <c r="H127" i="10"/>
  <c r="H128" i="10"/>
  <c r="H129" i="10"/>
  <c r="H154" i="10"/>
  <c r="H155" i="10"/>
  <c r="H156" i="10"/>
  <c r="I156" i="10"/>
  <c r="H183" i="10"/>
  <c r="H184" i="10"/>
  <c r="H185" i="10"/>
  <c r="H213" i="10"/>
  <c r="H214" i="10"/>
  <c r="H215" i="10"/>
  <c r="H22" i="10"/>
  <c r="H23" i="10"/>
  <c r="H24" i="10"/>
  <c r="H25" i="10"/>
  <c r="H26" i="10"/>
  <c r="H27" i="10"/>
  <c r="H28" i="10"/>
  <c r="H29" i="10"/>
  <c r="H30" i="10"/>
  <c r="H49" i="10"/>
  <c r="H50" i="10"/>
  <c r="H51" i="10"/>
  <c r="H52" i="10"/>
  <c r="H53" i="10"/>
  <c r="H54" i="10"/>
  <c r="H55" i="10"/>
  <c r="H56" i="10"/>
  <c r="H57" i="10"/>
  <c r="H76" i="10"/>
  <c r="H77" i="10"/>
  <c r="H78" i="10"/>
  <c r="H79" i="10"/>
  <c r="H80" i="10"/>
  <c r="H81" i="10"/>
  <c r="H82" i="10"/>
  <c r="H83" i="10"/>
  <c r="H84" i="10"/>
  <c r="H103" i="10"/>
  <c r="H104" i="10"/>
  <c r="H105" i="10"/>
  <c r="H106" i="10"/>
  <c r="H107" i="10"/>
  <c r="H108" i="10"/>
  <c r="H109" i="10"/>
  <c r="H110" i="10"/>
  <c r="H111" i="10"/>
  <c r="H130" i="10"/>
  <c r="H131" i="10"/>
  <c r="H132" i="10"/>
  <c r="H133" i="10"/>
  <c r="H134" i="10"/>
  <c r="H135" i="10"/>
  <c r="H136" i="10"/>
  <c r="H137" i="10"/>
  <c r="H138" i="10"/>
  <c r="H157" i="10"/>
  <c r="H158" i="10"/>
  <c r="H159" i="10"/>
  <c r="H160" i="10"/>
  <c r="H161" i="10"/>
  <c r="H162" i="10"/>
  <c r="H163" i="10"/>
  <c r="H164" i="10"/>
  <c r="H165" i="10"/>
  <c r="H186" i="10"/>
  <c r="H187" i="10"/>
  <c r="H188" i="10"/>
  <c r="H189" i="10"/>
  <c r="H190" i="10"/>
  <c r="H191" i="10"/>
  <c r="H192" i="10"/>
  <c r="H193" i="10"/>
  <c r="H194" i="10"/>
  <c r="H216" i="10"/>
  <c r="H217" i="10"/>
  <c r="H218" i="10"/>
  <c r="H219" i="10"/>
  <c r="H220" i="10"/>
  <c r="H221" i="10"/>
  <c r="H222" i="10"/>
  <c r="H223" i="10"/>
  <c r="H224" i="10"/>
  <c r="H31" i="10"/>
  <c r="H32" i="10"/>
  <c r="I33" i="10" s="1"/>
  <c r="H33" i="10"/>
  <c r="H58" i="10"/>
  <c r="H59" i="10"/>
  <c r="H60" i="10"/>
  <c r="H85" i="10"/>
  <c r="H86" i="10"/>
  <c r="H87" i="10"/>
  <c r="H112" i="10"/>
  <c r="H113" i="10"/>
  <c r="H114" i="10"/>
  <c r="H139" i="10"/>
  <c r="H140" i="10"/>
  <c r="H141" i="10"/>
  <c r="H166" i="10"/>
  <c r="H167" i="10"/>
  <c r="H168" i="10"/>
  <c r="H195" i="10"/>
  <c r="H196" i="10"/>
  <c r="H197" i="10"/>
  <c r="H225" i="10"/>
  <c r="H226" i="10"/>
  <c r="H227" i="10"/>
  <c r="H166" i="1"/>
  <c r="H167" i="1"/>
  <c r="H168" i="1"/>
  <c r="H31" i="1"/>
  <c r="H32" i="1"/>
  <c r="H33" i="1"/>
  <c r="H58" i="1"/>
  <c r="H59" i="1"/>
  <c r="H60" i="1"/>
  <c r="H85" i="1"/>
  <c r="H86" i="1"/>
  <c r="H87" i="1"/>
  <c r="H112" i="1"/>
  <c r="H113" i="1"/>
  <c r="H114" i="1"/>
  <c r="H139" i="1"/>
  <c r="H140" i="1"/>
  <c r="H141" i="1"/>
  <c r="H195" i="1"/>
  <c r="H196" i="1"/>
  <c r="H197" i="1"/>
  <c r="H225" i="1"/>
  <c r="H226" i="1"/>
  <c r="H227" i="1"/>
  <c r="H157" i="1"/>
  <c r="H158" i="1"/>
  <c r="H160" i="1"/>
  <c r="H161" i="1"/>
  <c r="H162" i="1"/>
  <c r="H163" i="1"/>
  <c r="H164" i="1"/>
  <c r="H165" i="1"/>
  <c r="H22" i="1"/>
  <c r="H23" i="1"/>
  <c r="H24" i="1"/>
  <c r="H25" i="1"/>
  <c r="H26" i="1"/>
  <c r="H27" i="1"/>
  <c r="H28" i="1"/>
  <c r="H29" i="1"/>
  <c r="H30" i="1"/>
  <c r="H49" i="1"/>
  <c r="H50" i="1"/>
  <c r="H51" i="1"/>
  <c r="H52" i="1"/>
  <c r="H53" i="1"/>
  <c r="H54" i="1"/>
  <c r="H55" i="1"/>
  <c r="H56" i="1"/>
  <c r="H57" i="1"/>
  <c r="H76" i="1"/>
  <c r="H77" i="1"/>
  <c r="H78" i="1"/>
  <c r="H79" i="1"/>
  <c r="H80" i="1"/>
  <c r="H81" i="1"/>
  <c r="H82" i="1"/>
  <c r="H83" i="1"/>
  <c r="H84" i="1"/>
  <c r="H103" i="1"/>
  <c r="H104" i="1"/>
  <c r="H105" i="1"/>
  <c r="H106" i="1"/>
  <c r="H107" i="1"/>
  <c r="H108" i="1"/>
  <c r="H109" i="1"/>
  <c r="H110" i="1"/>
  <c r="H111" i="1"/>
  <c r="H130" i="1"/>
  <c r="H131" i="1"/>
  <c r="H132" i="1"/>
  <c r="H133" i="1"/>
  <c r="H134" i="1"/>
  <c r="H135" i="1"/>
  <c r="H136" i="1"/>
  <c r="H137" i="1"/>
  <c r="H138" i="1"/>
  <c r="H186" i="1"/>
  <c r="H187" i="1"/>
  <c r="H188" i="1"/>
  <c r="H189" i="1"/>
  <c r="H190" i="1"/>
  <c r="H191" i="1"/>
  <c r="H192" i="1"/>
  <c r="H193" i="1"/>
  <c r="H194" i="1"/>
  <c r="H216" i="1"/>
  <c r="H217" i="1"/>
  <c r="H218" i="1"/>
  <c r="H219" i="1"/>
  <c r="H220" i="1"/>
  <c r="H221" i="1"/>
  <c r="H222" i="1"/>
  <c r="H223" i="1"/>
  <c r="H224" i="1"/>
  <c r="H154" i="1"/>
  <c r="H155" i="1"/>
  <c r="H156" i="1"/>
  <c r="H19" i="1"/>
  <c r="H20" i="1"/>
  <c r="H21" i="1"/>
  <c r="H46" i="1"/>
  <c r="I48" i="1" s="1"/>
  <c r="H47" i="1"/>
  <c r="H48" i="1"/>
  <c r="H73" i="1"/>
  <c r="H74" i="1"/>
  <c r="H75" i="1"/>
  <c r="H100" i="1"/>
  <c r="H101" i="1"/>
  <c r="H102" i="1"/>
  <c r="H127" i="1"/>
  <c r="H128" i="1"/>
  <c r="H129" i="1"/>
  <c r="H183" i="1"/>
  <c r="H184" i="1"/>
  <c r="H185" i="1"/>
  <c r="H213" i="1"/>
  <c r="H214" i="1"/>
  <c r="H215" i="1"/>
  <c r="H149" i="1"/>
  <c r="H150" i="1"/>
  <c r="H151" i="1"/>
  <c r="H152" i="1"/>
  <c r="H153" i="1"/>
  <c r="H14" i="1"/>
  <c r="H15" i="1"/>
  <c r="H16" i="1"/>
  <c r="H17" i="1"/>
  <c r="H18" i="1"/>
  <c r="H41" i="1"/>
  <c r="H42" i="1"/>
  <c r="H43" i="1"/>
  <c r="H44" i="1"/>
  <c r="H45" i="1"/>
  <c r="H68" i="1"/>
  <c r="H69" i="1"/>
  <c r="H70" i="1"/>
  <c r="H71" i="1"/>
  <c r="H72" i="1"/>
  <c r="H95" i="1"/>
  <c r="H96" i="1"/>
  <c r="H97" i="1"/>
  <c r="H98" i="1"/>
  <c r="H99" i="1"/>
  <c r="H122" i="1"/>
  <c r="H123" i="1"/>
  <c r="H124" i="1"/>
  <c r="H125" i="1"/>
  <c r="H126" i="1"/>
  <c r="H178" i="1"/>
  <c r="H179" i="1"/>
  <c r="H180" i="1"/>
  <c r="H181" i="1"/>
  <c r="H182" i="1"/>
  <c r="H208" i="1"/>
  <c r="H209" i="1"/>
  <c r="H210" i="1"/>
  <c r="H211" i="1"/>
  <c r="H212" i="1"/>
  <c r="I148" i="1"/>
  <c r="H9" i="1"/>
  <c r="H36" i="1"/>
  <c r="H37" i="1"/>
  <c r="H38" i="1"/>
  <c r="H39" i="1"/>
  <c r="H40" i="1"/>
  <c r="H63" i="1"/>
  <c r="H64" i="1"/>
  <c r="H65" i="1"/>
  <c r="H66" i="1"/>
  <c r="H67" i="1"/>
  <c r="H90" i="1"/>
  <c r="H91" i="1"/>
  <c r="H92" i="1"/>
  <c r="H93" i="1"/>
  <c r="H94" i="1"/>
  <c r="H117" i="1"/>
  <c r="H118" i="1"/>
  <c r="H119" i="1"/>
  <c r="H120" i="1"/>
  <c r="H121" i="1"/>
  <c r="H173" i="1"/>
  <c r="H174" i="1"/>
  <c r="H175" i="1"/>
  <c r="H176" i="1"/>
  <c r="H177" i="1"/>
  <c r="H203" i="1"/>
  <c r="H204" i="1"/>
  <c r="H205" i="1"/>
  <c r="H206" i="1"/>
  <c r="H207" i="1"/>
  <c r="I75" i="10" l="1"/>
  <c r="I99" i="10"/>
  <c r="I153" i="10"/>
  <c r="I141" i="10"/>
  <c r="I21" i="10"/>
  <c r="I60" i="10"/>
  <c r="I138" i="10"/>
  <c r="I142" i="10"/>
  <c r="I114" i="10"/>
  <c r="I84" i="10"/>
  <c r="I67" i="10"/>
  <c r="I45" i="10"/>
  <c r="I169" i="10"/>
  <c r="I168" i="10"/>
  <c r="I111" i="10"/>
  <c r="I87" i="10"/>
  <c r="I165" i="10"/>
  <c r="I72" i="10"/>
  <c r="I115" i="10"/>
  <c r="I94" i="10"/>
  <c r="I142" i="1"/>
  <c r="I13" i="10"/>
  <c r="I88" i="10"/>
  <c r="I129" i="10"/>
  <c r="B247" i="10" s="1"/>
  <c r="I18" i="10"/>
  <c r="I84" i="1"/>
  <c r="I60" i="1"/>
  <c r="I121" i="1"/>
  <c r="I138" i="1"/>
  <c r="I61" i="10"/>
  <c r="I18" i="1"/>
  <c r="I30" i="1"/>
  <c r="I88" i="1"/>
  <c r="I99" i="1"/>
  <c r="I102" i="1"/>
  <c r="I114" i="1"/>
  <c r="I33" i="1"/>
  <c r="I115" i="1"/>
  <c r="I45" i="1"/>
  <c r="I165" i="1"/>
  <c r="I40" i="1"/>
  <c r="I126" i="1"/>
  <c r="I75" i="1"/>
  <c r="I156" i="1"/>
  <c r="I87" i="1"/>
  <c r="I168" i="1"/>
  <c r="I153" i="1"/>
  <c r="I72" i="1"/>
  <c r="I129" i="1"/>
  <c r="I111" i="1"/>
  <c r="I141" i="1"/>
  <c r="I57" i="10"/>
  <c r="I57" i="1"/>
  <c r="I13" i="1"/>
  <c r="I224" i="10"/>
  <c r="I185" i="10"/>
  <c r="I194" i="10"/>
  <c r="I227" i="10"/>
  <c r="I215" i="10"/>
  <c r="I177" i="10"/>
  <c r="B245" i="10" s="1"/>
  <c r="I197" i="10"/>
  <c r="I212" i="10"/>
  <c r="I207" i="10"/>
  <c r="I182" i="10"/>
  <c r="I34" i="10"/>
  <c r="I287" i="1"/>
  <c r="I275" i="1"/>
  <c r="I272" i="1"/>
  <c r="I61" i="1"/>
  <c r="I169" i="1"/>
  <c r="I67" i="1"/>
  <c r="I94" i="1"/>
  <c r="I21" i="1"/>
  <c r="I34" i="1"/>
  <c r="I245" i="1"/>
  <c r="I30" i="10"/>
  <c r="B248" i="10" s="1"/>
  <c r="I198" i="10"/>
  <c r="B249" i="10"/>
  <c r="I228" i="10"/>
  <c r="I284" i="1"/>
  <c r="I257" i="1"/>
  <c r="I215" i="1"/>
  <c r="I194" i="1"/>
  <c r="I197" i="1"/>
  <c r="I288" i="1"/>
  <c r="I254" i="1"/>
  <c r="I242" i="1"/>
  <c r="I258" i="1"/>
  <c r="I207" i="1"/>
  <c r="I212" i="1"/>
  <c r="I224" i="1"/>
  <c r="I227" i="1"/>
  <c r="I177" i="1"/>
  <c r="I185" i="1"/>
  <c r="I182" i="1"/>
  <c r="I267" i="1"/>
  <c r="I237" i="1"/>
  <c r="I228" i="1"/>
  <c r="I198" i="1"/>
  <c r="B292" i="1" l="1"/>
  <c r="B246" i="10"/>
  <c r="B250" i="10" s="1"/>
  <c r="B296" i="1"/>
  <c r="B293" i="1"/>
  <c r="B295" i="1"/>
  <c r="B294" i="1"/>
  <c r="B29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Emelie Källvant</author>
    <author>Microsoft Office-användare</author>
  </authors>
  <commentList>
    <comment ref="D6" authorId="0" shapeId="0" xr:uid="{00000000-0006-0000-0100-000001000000}">
      <text>
        <r>
          <rPr>
            <sz val="14"/>
            <color indexed="81"/>
            <rFont val="Tahoma"/>
            <family val="2"/>
          </rPr>
          <t xml:space="preserve">Om du inte är skyldig att redovisa moms för projektet ska du svara ”Ja” och redovisa alla utgifter inklusive moms. Du kan få stöd även för momsen eftersom du inte kan dra av den från utgifterna. 
Om du är skyldig att redovisa moms för projektet ska du svara ”Nej” och redovisa alla utgifter exklusive moms. Du kan inte få stöd för momsen eftersom det inte är en utgift för dig.
Om du är osäker på om du är skyldig att redovisa moms för projektet, kontakta Skatteverket. </t>
        </r>
      </text>
    </comment>
    <comment ref="A8" authorId="0" shapeId="0" xr:uid="{00000000-0006-0000-0100-000002000000}">
      <text>
        <r>
          <rPr>
            <sz val="14"/>
            <color indexed="81"/>
            <rFont val="Tahoma"/>
            <family val="2"/>
          </rPr>
          <t>Dina aktiviteter är de större delarna av projektet som behövs för att projektet ska nå sitt syfte och mål. Aktiviteter kan också benämnas som arbetspaket. Exempel på rubriker för möjliga aktiviteter är projektadministration, utbildning, byggande av maskiner, analyser och rapportskrivning. Beskriv varje aktivitets syfte och innehåll och deras start- och slutdatum i denna kolumnen (A).
Se flik Bilaga 3 för exempel på hur du beskriver och specificerar aktiviteter.
Om du behöver mer utrymme att förklara din aktivitet kan du göra det i en bilaga till ansökan.
Behöver du lägga till fler aktiviteter kan du ta fram dolda rader (blåmarkerade nederst på denna sidan). Markera ett blått radpar i radkolumnen längst till vänster. Högerklicka och välj "Ta fram".</t>
        </r>
      </text>
    </comment>
    <comment ref="B8" authorId="0" shapeId="0" xr:uid="{00000000-0006-0000-0100-000003000000}">
      <text>
        <r>
          <rPr>
            <b/>
            <sz val="14"/>
            <color indexed="81"/>
            <rFont val="Tahoma"/>
            <family val="2"/>
          </rPr>
          <t>Detta gäller för samarbetspartner i projektstöd (förutom Leader)</t>
        </r>
        <r>
          <rPr>
            <sz val="14"/>
            <color indexed="81"/>
            <rFont val="Tahoma"/>
            <family val="2"/>
          </rPr>
          <t xml:space="preserve">
Om det gäller samarbeten inom den strategiska planen 2023-2027, förutom Leader, ska samarbetspartners utgifter redovisas på samma sätt som utgifter för sökanden. Det innebär att samarbetspartnernas utgifter för personal, indirekta kostnader och övriga utgifter ska tas upp under respektive utgiftstyp i budgetmallen.
Samarbetsparterna ska vidarefakturera sina utgifter till dig som stödmottagare och skicka med kopior av de bakomliggande fakturorna tillsammans med betalningsbevis. Vid ansökan om utbetalning redovisar du även partnernas utgifter.</t>
        </r>
      </text>
    </comment>
    <comment ref="C8" authorId="0" shapeId="0" xr:uid="{00000000-0006-0000-0100-000004000000}">
      <text>
        <r>
          <rPr>
            <sz val="14"/>
            <color indexed="81"/>
            <rFont val="Tahoma"/>
            <family val="2"/>
          </rPr>
          <t>Utgiftsposterna är numrerade för att du enkelt ska kunna hänvisa till dem från aktivitetsrutan eller från andra bilagor till din ansökan.</t>
        </r>
      </text>
    </comment>
    <comment ref="D8" authorId="0" shapeId="0" xr:uid="{00000000-0006-0000-0100-000005000000}">
      <text>
        <r>
          <rPr>
            <sz val="14"/>
            <color indexed="81"/>
            <rFont val="Tahoma"/>
            <family val="2"/>
          </rPr>
          <t xml:space="preserve">Till varje aktivitet hör en eller flera utgiftsposter – de utgifter du behöver för att genomföra aktiviteten. En utgiftspost kan exempelvis vara lokal, mat och fika, resor, utbildningsmaterial, föreläsare eller köp av tjänst.
Ange varje utgiftspost på en rad. Beskrivningen ska förklara vad utgiftsposten avser och varför den behövs. Om du behöver mer utrymme att förklara dina utgiftsposter kan du göra det i aktivitetsrutan eller i en bilaga till ansökan.
Ange för varje utgiftspost antal och enhet samt budgeterad utgift per enhet och förklara hur du har beräknat dessa uppgifter. Du behöver lämna en tydlig förklaring av uppgifterna i budgeten för att din ansökan ska kunna bedömas. Beloppen för respektive utgiftstyp inom en aktivitet summeras i kolumnen Delsummor utgiftstyp.
Du kan behöva bifoga underlag i form av offerter eller prisuppgifter som styrker utgiftsposterna.
Mer information om utgiftstyperna och hur du specificerar posterna finns nedan under rubriken Så här redovisar du olika utgifter. Se bilaga 3 för exempel på hur du beskriver och specificerar utgiftsposter. </t>
        </r>
      </text>
    </comment>
    <comment ref="F8" authorId="0" shapeId="0" xr:uid="{00000000-0006-0000-0100-000006000000}">
      <text>
        <r>
          <rPr>
            <sz val="14"/>
            <color indexed="81"/>
            <rFont val="Tahoma"/>
            <family val="2"/>
          </rPr>
          <t>Kan t ex vara styck, meter, timmar.</t>
        </r>
      </text>
    </comment>
    <comment ref="B9" authorId="0" shapeId="0" xr:uid="{00000000-0006-0000-0100-000007000000}">
      <text>
        <r>
          <rPr>
            <sz val="14"/>
            <color indexed="81"/>
            <rFont val="Tahoma"/>
            <family val="2"/>
          </rPr>
          <t xml:space="preserve">Utgifter för personal avser personer som är anställda av dig som stödmottagare. Du ska redovisa utgifterna antingen som timlön eller som månadslön.
</t>
        </r>
        <r>
          <rPr>
            <b/>
            <sz val="14"/>
            <color indexed="81"/>
            <rFont val="Tahoma"/>
            <family val="2"/>
          </rPr>
          <t>Anställda med timlön</t>
        </r>
        <r>
          <rPr>
            <sz val="14"/>
            <color indexed="81"/>
            <rFont val="Tahoma"/>
            <family val="2"/>
          </rPr>
          <t xml:space="preserve">
Ange hur många timmar som de anställda ska arbeta i projektet. Använd blanketten ”beräkning av timlön” för att räkna ut din kostnad per timme. Blanketten hittar du på Jordbruksverkets webbplats.
</t>
        </r>
        <r>
          <rPr>
            <b/>
            <sz val="14"/>
            <color indexed="81"/>
            <rFont val="Tahoma"/>
            <family val="2"/>
          </rPr>
          <t>Anställda med månadslön</t>
        </r>
        <r>
          <rPr>
            <sz val="14"/>
            <color indexed="81"/>
            <rFont val="Tahoma"/>
            <family val="2"/>
          </rPr>
          <t xml:space="preserve">
Ange i vilken omfattning (%) de anställda ska arbeta i projektet. Utgå från den anställdes månadslön (före skatt) och beräkna lönekostnadspåslaget som 44,31 procent av denna. Lönekostnadspåslaget avser sociala avgifter, tjänstepension och pensionspåslag.
</t>
        </r>
        <r>
          <rPr>
            <b/>
            <sz val="14"/>
            <color indexed="81"/>
            <rFont val="Tahoma"/>
            <family val="2"/>
          </rPr>
          <t>Personal hos samarbetspartner i samarbetsprojekt förutom Leader</t>
        </r>
        <r>
          <rPr>
            <sz val="14"/>
            <color indexed="81"/>
            <rFont val="Tahoma"/>
            <family val="2"/>
          </rPr>
          <t xml:space="preserve">
Redovisa utgifter för personal hos samarbetspartner på samma sätt som du redovisar utgifterna för din egen personal. Använd alltså utgiftstypen Utgifter för personal, inte utgiftstypen Övriga utgifter.
</t>
        </r>
        <r>
          <rPr>
            <b/>
            <sz val="14"/>
            <color indexed="81"/>
            <rFont val="Tahoma"/>
            <family val="2"/>
          </rPr>
          <t>Detta är inte Utgifter för personal</t>
        </r>
        <r>
          <rPr>
            <sz val="14"/>
            <color indexed="81"/>
            <rFont val="Tahoma"/>
            <family val="2"/>
          </rPr>
          <t xml:space="preserve">
</t>
        </r>
        <r>
          <rPr>
            <u/>
            <sz val="14"/>
            <color indexed="81"/>
            <rFont val="Tahoma"/>
            <family val="2"/>
          </rPr>
          <t>Köpta tjänster från konsult</t>
        </r>
        <r>
          <rPr>
            <sz val="14"/>
            <color indexed="81"/>
            <rFont val="Tahoma"/>
            <family val="2"/>
          </rPr>
          <t xml:space="preserve">
Redovisa inköpt tid på utgiftstypen Övriga utgifter. Redovisa inköpt tid som har en koppling till investeringar på utgiftstypen Investeringar.
</t>
        </r>
        <r>
          <rPr>
            <u/>
            <sz val="14"/>
            <color indexed="81"/>
            <rFont val="Tahoma"/>
            <family val="2"/>
          </rPr>
          <t>Eget arbete</t>
        </r>
        <r>
          <rPr>
            <sz val="14"/>
            <color indexed="81"/>
            <rFont val="Tahoma"/>
            <family val="2"/>
          </rPr>
          <t xml:space="preserve">
Om du har enskild firma eller driver handelsbolag eller kommanditbolag ska du redovisa din egen arbetstid som eget arbete på utgiftstypen Övriga utgifter.</t>
        </r>
      </text>
    </comment>
    <comment ref="B14" authorId="0" shapeId="0" xr:uid="{00000000-0006-0000-0100-000008000000}">
      <text>
        <r>
          <rPr>
            <sz val="14"/>
            <color indexed="81"/>
            <rFont val="Tahoma"/>
            <family val="2"/>
          </rPr>
          <t>Indirekta kostnader är administrativa utgifter för projektets personal som är nödvändiga för projektets genomförande, men som du inte kan koppla till en specifik aktivitet i projektet. Du får ta upp indirekta kostnader när du tar upp utgifter för personal i projektet. 
Beroende på vilket stöd du söker, ska du beräkna indirekta kostnader på olika sätt. För Leader, EIP, samarbete och lantrasföreningar ska du använda en schablon på 15 procent. För  kompetensutveckling ska du använda faktiska indirekta kostnader beräknade utifrån Jordbruksverket regelverk.</t>
        </r>
      </text>
    </comment>
    <comment ref="B19" authorId="0" shapeId="0" xr:uid="{00000000-0006-0000-0100-000009000000}">
      <text>
        <r>
          <rPr>
            <sz val="14"/>
            <color indexed="81"/>
            <rFont val="Tahoma"/>
            <family val="2"/>
          </rPr>
          <t xml:space="preserve">Investeringar är fysiska eller immateriella tillgångar som har ett värde över 24 000 kronor exklusive moms. För projektstöd ska tillgången ha en livslängd på mer än tre år för att vara en investering. Exempel på investeringar är material, utrustning, programvara, verktyg eller maskiner som du använder i projektet.
I utgiften för en investering ska du räkna in mindre inventarier och förbrukningsmaterial som du behöver för investeringen och som hör ihop med den. Det gäller även om du gör inköpen från olika leverantörer eller vid olika tidpunkter. Du ska också räkna in allmänna utgifter med koppling till investeringen, såsom:
• konsultarvode till exempelvis arkitekter och ingenjörer
• transportkostnader
• uppförande eller montering av investering
• genomförbarhetsstudier
• förvärv av patenträttigheter
• licenser
</t>
        </r>
        <r>
          <rPr>
            <b/>
            <sz val="14"/>
            <color indexed="81"/>
            <rFont val="Tahoma"/>
            <family val="2"/>
          </rPr>
          <t>Detta är inte Investeringar</t>
        </r>
        <r>
          <rPr>
            <sz val="14"/>
            <color indexed="81"/>
            <rFont val="Tahoma"/>
            <family val="2"/>
          </rPr>
          <t xml:space="preserve">
</t>
        </r>
        <r>
          <rPr>
            <u/>
            <sz val="14"/>
            <color indexed="81"/>
            <rFont val="Tahoma"/>
            <family val="2"/>
          </rPr>
          <t>Investeringar i innovations- och pilotprojekt</t>
        </r>
        <r>
          <rPr>
            <sz val="14"/>
            <color indexed="81"/>
            <rFont val="Tahoma"/>
            <family val="2"/>
          </rPr>
          <t xml:space="preserve">
I dessa typer av projekt redovisar du alla investeringar på utgiftstypen Övriga utgifter.
</t>
        </r>
        <r>
          <rPr>
            <u/>
            <sz val="14"/>
            <color indexed="81"/>
            <rFont val="Tahoma"/>
            <family val="2"/>
          </rPr>
          <t>Tillgångar med lågt värde och kort livslängd</t>
        </r>
        <r>
          <rPr>
            <sz val="14"/>
            <color indexed="81"/>
            <rFont val="Tahoma"/>
            <family val="2"/>
          </rPr>
          <t xml:space="preserve">
Materiella och immateriella tillgångar med kortare livslängd än tre år eller som har lägre värde än 24 000 kronor ska du redovisa på utgiftstypen Övriga utgifter.</t>
        </r>
        <r>
          <rPr>
            <sz val="16"/>
            <color indexed="81"/>
            <rFont val="Tahoma"/>
            <family val="2"/>
          </rPr>
          <t xml:space="preserve"> </t>
        </r>
      </text>
    </comment>
    <comment ref="B22" authorId="0" shapeId="0" xr:uid="{00000000-0006-0000-0100-00000A000000}">
      <text>
        <r>
          <rPr>
            <sz val="14"/>
            <color indexed="81"/>
            <rFont val="Tahoma"/>
            <family val="2"/>
          </rPr>
          <t xml:space="preserve">Övriga utgifter är annat än utgifter för personal, investeringar och indirekta kostnader. Det kan exempelvis vara köp av tjänst, tillgångar som inte uppfyller kriterierna för en investering, utgifter för mat, resor eller traktamenten som behövs för att genomföra en projektaktivitet.
</t>
        </r>
        <r>
          <rPr>
            <b/>
            <sz val="14"/>
            <color indexed="81"/>
            <rFont val="Tahoma"/>
            <family val="2"/>
          </rPr>
          <t xml:space="preserve">Vissa investeringar är Övriga utgifter </t>
        </r>
        <r>
          <rPr>
            <sz val="14"/>
            <color indexed="81"/>
            <rFont val="Tahoma"/>
            <family val="2"/>
          </rPr>
          <t xml:space="preserve">
Ange utgifter för investeringar på utgiftstypen Övriga utgifter om något av följande gäller:
• Ditt projekt är ett innovations- eller pilotprojekt.
• Du behöver inte investeringen för att fortsätta driva verksamheten efter att du ansökt om slututbetalning.
</t>
        </r>
        <r>
          <rPr>
            <b/>
            <sz val="14"/>
            <color indexed="81"/>
            <rFont val="Tahoma"/>
            <family val="2"/>
          </rPr>
          <t>Ibland används enhetskostnader</t>
        </r>
        <r>
          <rPr>
            <sz val="14"/>
            <color indexed="81"/>
            <rFont val="Tahoma"/>
            <family val="2"/>
          </rPr>
          <t xml:space="preserve">
Vissa typer av övriga utgifter ska redovisas som enhetskostnader – ett belopp som är bestämt i förväg för en viss typ av utgift. Beloppet är detsamma för alla stödmottagare inom en stödtyp. När du tar upp en enhetskostnad behöver du fortfarande specificera och motivera omfattningen. Följande utgifter förekommer i många projekt och kan redovisas som enhetskostnader:
</t>
        </r>
        <r>
          <rPr>
            <u/>
            <sz val="14"/>
            <color indexed="81"/>
            <rFont val="Tahoma"/>
            <family val="2"/>
          </rPr>
          <t>Eget arbete</t>
        </r>
        <r>
          <rPr>
            <sz val="14"/>
            <color indexed="81"/>
            <rFont val="Tahoma"/>
            <family val="2"/>
          </rPr>
          <t xml:space="preserve">
Eget arbete ersätts med enhetskostnad på 340 kronor per timme. Kontrollera att du har rätt att ta upp utgifter för eget arbete i det stöd du söker och redovisa det i så fall på utgiftstypen Övriga utgifter. 
</t>
        </r>
        <r>
          <rPr>
            <u/>
            <sz val="14"/>
            <color indexed="81"/>
            <rFont val="Tahoma"/>
            <family val="2"/>
          </rPr>
          <t>Mat och dryck</t>
        </r>
        <r>
          <rPr>
            <sz val="14"/>
            <color indexed="81"/>
            <rFont val="Tahoma"/>
            <family val="2"/>
          </rPr>
          <t xml:space="preserve">
Utgifter för lunch eller middag ersätts med en enhetskostnad på 100 kronor (exklusive moms) per person. 
Undantag från denna begränsning kan gälla i följande fall:
• vid transnationella samarbetsprojekt
• i samband med konferenser
• när mat har en central roll i projekt. 
</t>
        </r>
        <r>
          <rPr>
            <u/>
            <sz val="14"/>
            <color indexed="81"/>
            <rFont val="Tahoma"/>
            <family val="2"/>
          </rPr>
          <t>Fika</t>
        </r>
        <r>
          <rPr>
            <sz val="14"/>
            <color indexed="81"/>
            <rFont val="Tahoma"/>
            <family val="2"/>
          </rPr>
          <t xml:space="preserve">
Utgifter för fika ersätts med faktiska utgifter upp till 60 kronor per person (exklusive moms). 
Om projektet har personalkostnader hanteras utgifter för fika på följande sätt:
• Vid intern representation redovisas utgiften på utgiftstypen Indirekta kostnader.
• Vid extern representation redovisas utgiften på utgiftstypen Övriga utgifter.
Om projektet inte har personalkostnader redovisas utgifter för fika på utgiftstypen Övriga utgifter.
</t>
        </r>
        <r>
          <rPr>
            <u/>
            <sz val="14"/>
            <color indexed="81"/>
            <rFont val="Tahoma"/>
            <family val="2"/>
          </rPr>
          <t>Resor med egen bil</t>
        </r>
        <r>
          <rPr>
            <sz val="14"/>
            <color indexed="81"/>
            <rFont val="Tahoma"/>
            <family val="2"/>
          </rPr>
          <t xml:space="preserve">
Utgifter för resor med egen bil ersätts med en enhetskostnad på 40 kronor per mil. </t>
        </r>
      </text>
    </comment>
    <comment ref="B31" authorId="0" shapeId="0" xr:uid="{00000000-0006-0000-0100-00000B000000}">
      <text>
        <r>
          <rPr>
            <sz val="14"/>
            <color indexed="81"/>
            <rFont val="Tahoma"/>
            <family val="2"/>
          </rPr>
          <t xml:space="preserve">Offentliga resurser är sådant som betalas av utomstående offentliga organisationer (inte dig som sökande), till exempel myndigheter, kommuner, landsting, självstyrelseorgan och kommunala samverkansorgan. Exempel på offentliga resurser är arbetstid, lokaler, utrustning och material. Du kan ta upp offentliga resurser inom havs- och fiskeriprogrammet och inom samtliga program inom lokalt ledd utveckling. 
En resurs ska redovisas både som en utgift och som en finansiering. Samma belopp som har redovisats i budgeten ska därför redovisas i e-tjänsten under fliken Finansiering. 
</t>
        </r>
        <r>
          <rPr>
            <u/>
            <sz val="14"/>
            <color indexed="81"/>
            <rFont val="Tahoma"/>
            <family val="2"/>
          </rPr>
          <t>Arbetstid</t>
        </r>
        <r>
          <rPr>
            <sz val="14"/>
            <color indexed="81"/>
            <rFont val="Tahoma"/>
            <family val="2"/>
          </rPr>
          <t xml:space="preserve">
Beräkna och redovisa arbetstid som offentlig resurs på samma sätt som Utgifter för personal.
</t>
        </r>
        <r>
          <rPr>
            <u/>
            <sz val="14"/>
            <color indexed="81"/>
            <rFont val="Tahoma"/>
            <family val="2"/>
          </rPr>
          <t>Lokaler, utrustning och material</t>
        </r>
        <r>
          <rPr>
            <sz val="14"/>
            <color indexed="81"/>
            <rFont val="Tahoma"/>
            <family val="2"/>
          </rPr>
          <t xml:space="preserve">
Bifoga ett värderingsintyg eller motsvarande som kan verifiera att utgiften är rimlig. </t>
        </r>
      </text>
    </comment>
    <comment ref="A171" authorId="1" shapeId="0" xr:uid="{00000000-0006-0000-0100-00000C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1" shapeId="0" xr:uid="{00000000-0006-0000-0100-00000D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31" authorId="1" shapeId="0" xr:uid="{00000000-0006-0000-0100-00000E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61" authorId="1" shapeId="0" xr:uid="{00000000-0006-0000-0100-00000F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91" authorId="0" shapeId="0" xr:uid="{00000000-0006-0000-0100-000010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Justering efter avdrag av intäkter.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Office-användare</author>
    <author>Emelie Källvant</author>
  </authors>
  <commentList>
    <comment ref="A171" authorId="0" shapeId="0" xr:uid="{00000000-0006-0000-0300-000001000000}">
      <text>
        <r>
          <rPr>
            <sz val="12"/>
            <color indexed="81"/>
            <rFont val="Times New Roman (Rubriker)"/>
          </rPr>
          <t>Behöver du lägga till fler aktiviteter kan du ta fram dolda rader. Markera ett blått radpar i radkolumnen längst till vänster. Högerklicka och välj "Ta fram".</t>
        </r>
      </text>
    </comment>
    <comment ref="A201" authorId="0" shapeId="0" xr:uid="{00000000-0006-0000-0300-000002000000}">
      <text>
        <r>
          <rPr>
            <sz val="12"/>
            <color indexed="81"/>
            <rFont val="Times New Roman (Rubriker)"/>
          </rPr>
          <t xml:space="preserve">Behöver du lägga till fler aktiviteter kan du ta fram dolda rader. Markera ett blått radpar i radkolumnen längst till vänster. Högerklicka och välj "Ta fram".
</t>
        </r>
      </text>
    </comment>
    <comment ref="A244" authorId="1" shapeId="0" xr:uid="{00000000-0006-0000-0300-000003000000}">
      <text>
        <r>
          <rPr>
            <sz val="14"/>
            <color indexed="81"/>
            <rFont val="Tahoma"/>
            <family val="2"/>
          </rPr>
          <t xml:space="preserve">I tabellen visas totalsummorna för respektive utgiftstyp. I den högra spalten visas summan för respektive utgiftstyp justerad efter avdrag av intäkter.
Logga in i e-tjänsten och gå till fliken Utgifter. Fyll i summorna för varje utgiftstyp från kolumnen Efter avdrag av intäkter.
</t>
        </r>
      </text>
    </comment>
  </commentList>
</comments>
</file>

<file path=xl/sharedStrings.xml><?xml version="1.0" encoding="utf-8"?>
<sst xmlns="http://schemas.openxmlformats.org/spreadsheetml/2006/main" count="442" uniqueCount="110">
  <si>
    <t>Antal</t>
  </si>
  <si>
    <t>Summa</t>
  </si>
  <si>
    <t>Ja</t>
  </si>
  <si>
    <t>Nej</t>
  </si>
  <si>
    <t>Projektnamn:</t>
  </si>
  <si>
    <t>Organisationsnummer:</t>
  </si>
  <si>
    <t>Ingår moms i utgifterna?</t>
  </si>
  <si>
    <t>Övriga utgifter</t>
  </si>
  <si>
    <t>Utgift/enhet</t>
  </si>
  <si>
    <t>Total summa utgifter:</t>
  </si>
  <si>
    <t>Offentliga resurser</t>
  </si>
  <si>
    <t>Totala utgifter</t>
  </si>
  <si>
    <t>Utgifter för personal</t>
  </si>
  <si>
    <t>Utgiftstyp</t>
  </si>
  <si>
    <t>Investeringar</t>
  </si>
  <si>
    <t>Indirekta kostnader</t>
  </si>
  <si>
    <t>Delsummor utgiftstyp</t>
  </si>
  <si>
    <t>Total summa aktivitet:</t>
  </si>
  <si>
    <t xml:space="preserve">
</t>
  </si>
  <si>
    <t>Läs detta först!</t>
  </si>
  <si>
    <t>Så här fyller du i budgetmallen:</t>
  </si>
  <si>
    <r>
      <rPr>
        <b/>
        <sz val="22"/>
        <color theme="1"/>
        <rFont val="Arial"/>
        <family val="2"/>
      </rPr>
      <t xml:space="preserve">Instruktion: </t>
    </r>
    <r>
      <rPr>
        <sz val="22"/>
        <color theme="1"/>
        <rFont val="Arial"/>
        <family val="2"/>
      </rPr>
      <t>Budgetmall - projektstöd</t>
    </r>
  </si>
  <si>
    <t xml:space="preserve">Startdatum (år, månad): </t>
  </si>
  <si>
    <t xml:space="preserve">Slutdatum (år, månad): </t>
  </si>
  <si>
    <t>Innehåll:</t>
  </si>
  <si>
    <t>Arbetsblad för din budget &gt;&gt;</t>
  </si>
  <si>
    <t>Excel-tips som underlättar &gt;&gt;</t>
  </si>
  <si>
    <t>Om Jordbruksverkets budgetmall &gt;&gt;</t>
  </si>
  <si>
    <t>Om budgetmallen</t>
  </si>
  <si>
    <t>Excel-tips</t>
  </si>
  <si>
    <t>Lägga till fler rader i budgeten, t ex för utgiftsposter</t>
  </si>
  <si>
    <t>Staket #####</t>
  </si>
  <si>
    <t>Flytta inskrivna belopp</t>
  </si>
  <si>
    <t>Var finns mer information?</t>
  </si>
  <si>
    <t>Enhet</t>
  </si>
  <si>
    <t>Beskrivning av utgiftsposter</t>
  </si>
  <si>
    <t>Aktivitet 1</t>
  </si>
  <si>
    <t>Aktivitet 2</t>
  </si>
  <si>
    <t>Aktivitet 3</t>
  </si>
  <si>
    <t>Aktivitet 4</t>
  </si>
  <si>
    <t>Aktivitet 5</t>
  </si>
  <si>
    <t>Aktivitet 6</t>
  </si>
  <si>
    <t>Nummer</t>
  </si>
  <si>
    <t>Aktivitet 7</t>
  </si>
  <si>
    <t>Aktivitet 8</t>
  </si>
  <si>
    <t>Lägga till hela aktiviter i budgeten</t>
  </si>
  <si>
    <t>Behöver du lägga till fler aktiviteter kan du ta fram dolda rader (blåmarkerade nederst på Arbetsblad-sidan). Markera ett blått radpar i radkolumnen längst till vänster. Högerklicka och välj "Ta fram".</t>
  </si>
  <si>
    <t xml:space="preserve">Här finns fler dolda aktiviteter </t>
  </si>
  <si>
    <t>Så här sparar du din ifyllda budget som PDF:</t>
  </si>
  <si>
    <t>När du ansöker om projektstöd ska du skicka in en detaljerad budget som innehåller de utgifter som är kopplade till projektets aktiviteter och som du söker stöd för. Den här mallen hjälper dig att få med rätt utgifter i din budget och specificerade så att en handläggare ska kunna bedöma om utgifterna är rimliga och ger rätt till stöd.
Läs instruktionerna i arbetsbladet för att fylla i budgetmallen på bästa sätt.
Du bifogar din budget med din ansökan om stöd. Om du inte lämnar in en specificerad budget kommer du att få komplettera din ansökan senare, vilket kan göra att handläggningen tar längre tid.
Vill du få information om vilka enhetskostnader som gäller och vilka utgifter som ger rätt till stöd för just det stöd du söker? Besök Jordbruksverkets webbplats www.jordbruksverket.se/stöd.</t>
  </si>
  <si>
    <t>Blir det "staket" (#####) i cellerna kan det bero på att tecknen inte får plats. Skriv alla beloppen i tusental kronor så är risken liten att siffrorna inte får plats. En annan orsak till att det blir staket eller "VÄRDEFEL" eller "REFERENS?" kan vara att du har flyttat celler från en plats till en annan. Använd i stället Kopiera / Klistra in special / Klistra in värden för att flytta siffror mellan celler så som beskrivs nedan.</t>
  </si>
  <si>
    <t xml:space="preserve">Använd Kopiera och Klistra in när du ska flytta inskrivna belopp, om du inte vill radera och skriva in på nytt. För att undvika att störa kantlinjerna är det allra bäst att välja Kopiera, sedan Klistra in, därefter Klistra in Värden. Om du drar hela cellen till en ny plats ändrar du plats för beloppet men antagligen också cellens plats som sköter beräkningarna i mallen. Detsamma händer om du Klipper ut och Klistrar in. Får du stakettecken, #####, eller annat konstigt i en cell så kan det bero på att celler har flyttats. </t>
  </si>
  <si>
    <t>Bilaga 3 - Exempelbudget &gt;&gt;</t>
  </si>
  <si>
    <t>Projektstöd - Exempelbudget</t>
  </si>
  <si>
    <t>XXXXXX-XXXX</t>
  </si>
  <si>
    <t>X</t>
  </si>
  <si>
    <r>
      <rPr>
        <b/>
        <sz val="12"/>
        <color theme="1"/>
        <rFont val="Times New Roman"/>
        <family val="1"/>
        <scheme val="major"/>
      </rPr>
      <t>Utbildningar</t>
    </r>
    <r>
      <rPr>
        <sz val="12"/>
        <color theme="1"/>
        <rFont val="Times New Roman"/>
        <family val="1"/>
        <scheme val="major"/>
      </rPr>
      <t xml:space="preserve">
I aktiviteten ska vi genomföra 20 utbildningar på ämnet djurvälfärd (fyra olika utbildningar inom ämnena nöt, får, häst och gris). Vid varje utbildning uppskattar vi att 15 personer kommer delta och vi ska genomföra utbildningarna på 5 olika platser i landet. 
Vi tar in föreläsare vid varje tillfälle och uppskattar att tidsåtgången är 8 timmar för att genomföra utbildningen och 16 timmar för planering. Det innebär 24 timmars arbete per utbildning * 20 utbildningar = 480 timmar.
Lokaler för 15 personer under en dag blir genomsnittligt 2000 kr/tillfälle. Se bifogade offerter från X och Y.
Enhetskostnad för mat och fika. Alla deltagare får mat och en fika per utbildning.
Resor för föreläsare vid utbildningarna. Vi kan inte ange exakt eftersom det är olika föreläsare och tillfällena genomförs på olika platser. Men vi uppskattar att föreläsarna kommer resa med tåg eller flyg och resorna kommer vara inom Sverige.
</t>
    </r>
  </si>
  <si>
    <r>
      <rPr>
        <u/>
        <sz val="12"/>
        <color theme="1"/>
        <rFont val="Times New Roman"/>
        <family val="1"/>
        <scheme val="major"/>
      </rPr>
      <t>Investering</t>
    </r>
    <r>
      <rPr>
        <sz val="12"/>
        <color theme="1"/>
        <rFont val="Times New Roman"/>
        <family val="1"/>
        <scheme val="major"/>
      </rPr>
      <t xml:space="preserve">
Röjning av sly längs med vandringsleden köps in. Vandringsleden är x km lång och röjning behöver ske längs med hela leden. Vi uppskattar att tidsåtgången är två veckors arbete.
Vi ska också bygga ett vindskydd och en grillplats längs med leden. Investeringen avser endast materialet. Se bifogad specifikation för vilket material som ingår. 
</t>
    </r>
    <r>
      <rPr>
        <u/>
        <sz val="12"/>
        <color theme="1"/>
        <rFont val="Times New Roman"/>
        <family val="1"/>
        <scheme val="major"/>
      </rPr>
      <t>Övrig utgift</t>
    </r>
    <r>
      <rPr>
        <sz val="12"/>
        <color theme="1"/>
        <rFont val="Times New Roman"/>
        <family val="1"/>
        <scheme val="major"/>
      </rPr>
      <t xml:space="preserve">
Vi vill skapa en webbplats som en kanal för att sprida information om vår turismverksamhet. Vi tänker oss en enkel hemsida som vi själva kan uppdatera och underhålla. Se bifogade offerter från X och Y för jämförbara uppgifter.
Skyltar med information om vandringsleden ska finnas vid de anslutande parkeringsplatserna. Skyltarna kommer ha information på både svenska och engelska. 
</t>
    </r>
    <r>
      <rPr>
        <u/>
        <sz val="12"/>
        <color theme="1"/>
        <rFont val="Times New Roman"/>
        <family val="1"/>
        <scheme val="major"/>
      </rPr>
      <t xml:space="preserve">Offentlig resurs
</t>
    </r>
    <r>
      <rPr>
        <sz val="12"/>
        <color theme="1"/>
        <rFont val="Times New Roman"/>
        <family val="1"/>
        <scheme val="major"/>
      </rPr>
      <t>Resurs från kommunen för att bygga vindskydd/grillplats i cirka två veckor. Se bifogad timkostnadsberäkning för lön.</t>
    </r>
  </si>
  <si>
    <t>Projektledare</t>
  </si>
  <si>
    <t>5</t>
  </si>
  <si>
    <t>månader</t>
  </si>
  <si>
    <t>Lönekostnadspåslag projektledare</t>
  </si>
  <si>
    <t>Indirekta kostnader för sökanden</t>
  </si>
  <si>
    <t>0,15</t>
  </si>
  <si>
    <t>procent</t>
  </si>
  <si>
    <t>Projektekonomi</t>
  </si>
  <si>
    <t>200</t>
  </si>
  <si>
    <t>timmar</t>
  </si>
  <si>
    <t>Resor med egen bil för projektledare</t>
  </si>
  <si>
    <t>mil</t>
  </si>
  <si>
    <t>Föreläsare (inklusive genomförande av utbildning samt planering)</t>
  </si>
  <si>
    <t>Lokaler till 15 personer</t>
  </si>
  <si>
    <t>Mat (15 personer * 20 utbildningar)</t>
  </si>
  <si>
    <t>Fika (15 personer * 20 utbildningar)</t>
  </si>
  <si>
    <t>Resor för föreläsare till och från utbildning</t>
  </si>
  <si>
    <t>480</t>
  </si>
  <si>
    <t>20</t>
  </si>
  <si>
    <t>utbildningar</t>
  </si>
  <si>
    <t>300</t>
  </si>
  <si>
    <t>stycken</t>
  </si>
  <si>
    <t>resor</t>
  </si>
  <si>
    <t>Röjning längs med vandringsled</t>
  </si>
  <si>
    <t>Material till vindskydd och grillplats</t>
  </si>
  <si>
    <t>Webbsida för spridning av information</t>
  </si>
  <si>
    <t>Informationsskyltar till vandringsled</t>
  </si>
  <si>
    <t>Byggande av vindsskydd och grillplats</t>
  </si>
  <si>
    <t>Person A (utveckla och testa prototyp samt skriva rapport)</t>
  </si>
  <si>
    <t>Person B (utveckla och testa prototyp)</t>
  </si>
  <si>
    <t>Indirekta kostnader för person A och person B</t>
  </si>
  <si>
    <t>Inköpt tjänst för att bearbeta materialet</t>
  </si>
  <si>
    <t>80</t>
  </si>
  <si>
    <t>1</t>
  </si>
  <si>
    <t>4</t>
  </si>
  <si>
    <t>150</t>
  </si>
  <si>
    <t>350</t>
  </si>
  <si>
    <t>50</t>
  </si>
  <si>
    <t>Aktivitet 10</t>
  </si>
  <si>
    <t>Aktivitet 9</t>
  </si>
  <si>
    <t>1500</t>
  </si>
  <si>
    <r>
      <rPr>
        <b/>
        <sz val="12"/>
        <color theme="1"/>
        <rFont val="Times New Roman"/>
        <family val="1"/>
        <scheme val="major"/>
      </rPr>
      <t>Utveckling av prototyp samt rapportskrivning</t>
    </r>
    <r>
      <rPr>
        <sz val="12"/>
        <color theme="1"/>
        <rFont val="Times New Roman"/>
        <family val="1"/>
        <scheme val="major"/>
      </rPr>
      <t xml:space="preserve">
</t>
    </r>
    <r>
      <rPr>
        <u/>
        <sz val="12"/>
        <color theme="1"/>
        <rFont val="Times New Roman"/>
        <family val="1"/>
        <scheme val="major"/>
      </rPr>
      <t>Utgifter för personal</t>
    </r>
    <r>
      <rPr>
        <sz val="12"/>
        <color theme="1"/>
        <rFont val="Times New Roman"/>
        <family val="1"/>
        <scheme val="major"/>
      </rPr>
      <t xml:space="preserve">
Två personer ska arbeta med att utveckla och testa en prototyp. Person A ska främst arbeta med konstruktion av prototypen  samt att skriva rapporten om resultatet och person B ska arbeta med sammansättning av protorypen. Utöver detta ska båda genomföra tester på prototypen. Se bifogade timkostnadsberäkningar för person A och B.
</t>
    </r>
    <r>
      <rPr>
        <u/>
        <sz val="12"/>
        <color theme="1"/>
        <rFont val="Times New Roman"/>
        <family val="1"/>
        <scheme val="major"/>
      </rPr>
      <t>Övriga utgifter</t>
    </r>
    <r>
      <rPr>
        <sz val="12"/>
        <color theme="1"/>
        <rFont val="Times New Roman"/>
        <family val="1"/>
        <scheme val="major"/>
      </rPr>
      <t xml:space="preserve">
Vi behöver köpa in en tjänst för att bearbeta materialet som ska användas till prototypen. Vi har tänkt köpa in tjänsten från företag X som vi arbetat med tidigare.
</t>
    </r>
  </si>
  <si>
    <t xml:space="preserve">Denna budgetmall används av dig som söker projektstöd. Mallen finns att ladda ned från Jordbruksverkets webbutik http://webbutiken.jordbruksverket.se. </t>
  </si>
  <si>
    <r>
      <t xml:space="preserve">Du gör din budget på fliken Arbetsblad. Koppla din budget till projektets aktiviteter tillsammans med start- och slutdatum. Mallen räknar själv samman dina utgifter, därför är det viktigt att du fyller i mallen digitalt. Delar av budgetmallen är låsta, eftersom funktionerna i budgetmallen annars kan störas. Sätt dina budgetsiffror i ofärgade celler (rutor). Dessa är inte låsta. Du behöver alltså inte låsa upp mallen. Låsta celler har oftast grå färg.
</t>
    </r>
    <r>
      <rPr>
        <b/>
        <sz val="12"/>
        <color theme="1"/>
        <rFont val="Times New Roman"/>
        <family val="1"/>
      </rPr>
      <t>Specifika instruktioner till olika poster i budgetmallen finns i vissa celler på Arbetsbladet.</t>
    </r>
    <r>
      <rPr>
        <sz val="12"/>
        <color theme="1"/>
        <rFont val="Times New Roman"/>
        <family val="1"/>
      </rPr>
      <t xml:space="preserve"> De är markerade med en liten röd triangel uppe i högra hörnet. De innehåller kommentarer med information. Kommentarerna kan vara synliga eller dolda. Om de är dolda visas de bara när muspekaren pekar på den aktuella cellen. Kommentarer syns inte vid vanlig utskrift. Det finns dock möjlighet att skriva ut dem.</t>
    </r>
  </si>
  <si>
    <t xml:space="preserve">Om du har fler utgiftsposter än det finns rader i mallen kan du infoga fler genom att markera radnumret för en rad med det format du vill ha, högerklicka och välja Infoga. När du lägger till rader i mallen finns risk att summeringen inte följer med. Du behöver då hantera formateringen manuellt för att få summeringen att stämma. Om du inte vill hantera mallen manuellt kan du istället fördela dina utgifter på fler aktiviteter. </t>
  </si>
  <si>
    <r>
      <t xml:space="preserve">Markera fliken </t>
    </r>
    <r>
      <rPr>
        <b/>
        <sz val="12"/>
        <color theme="1"/>
        <rFont val="Times New Roman"/>
        <family val="1"/>
        <scheme val="major"/>
      </rPr>
      <t>Arbetsblad.</t>
    </r>
    <r>
      <rPr>
        <sz val="12"/>
        <color theme="1"/>
        <rFont val="Times New Roman"/>
        <family val="1"/>
        <scheme val="major"/>
      </rPr>
      <t xml:space="preserve"> Välj </t>
    </r>
    <r>
      <rPr>
        <b/>
        <sz val="12"/>
        <color theme="1"/>
        <rFont val="Times New Roman"/>
        <family val="1"/>
        <scheme val="major"/>
      </rPr>
      <t xml:space="preserve">Spara som </t>
    </r>
    <r>
      <rPr>
        <sz val="12"/>
        <color theme="1"/>
        <rFont val="Times New Roman"/>
        <family val="1"/>
        <scheme val="major"/>
      </rPr>
      <t>eller</t>
    </r>
    <r>
      <rPr>
        <b/>
        <sz val="12"/>
        <color theme="1"/>
        <rFont val="Times New Roman"/>
        <family val="1"/>
        <scheme val="major"/>
      </rPr>
      <t xml:space="preserve"> Exportera</t>
    </r>
    <r>
      <rPr>
        <sz val="12"/>
        <color theme="1"/>
        <rFont val="Times New Roman"/>
        <family val="1"/>
        <scheme val="major"/>
      </rPr>
      <t xml:space="preserve"> under </t>
    </r>
    <r>
      <rPr>
        <b/>
        <sz val="12"/>
        <color theme="1"/>
        <rFont val="Times New Roman"/>
        <family val="1"/>
        <scheme val="major"/>
      </rPr>
      <t>Arkiv,</t>
    </r>
    <r>
      <rPr>
        <sz val="12"/>
        <color theme="1"/>
        <rFont val="Times New Roman"/>
        <family val="1"/>
        <scheme val="major"/>
      </rPr>
      <t xml:space="preserve"> Välj sedan </t>
    </r>
    <r>
      <rPr>
        <b/>
        <sz val="12"/>
        <color theme="1"/>
        <rFont val="Times New Roman"/>
        <family val="1"/>
        <scheme val="major"/>
      </rPr>
      <t>PDF</t>
    </r>
    <r>
      <rPr>
        <sz val="12"/>
        <color theme="1"/>
        <rFont val="Times New Roman"/>
        <family val="1"/>
        <scheme val="major"/>
      </rPr>
      <t xml:space="preserve"> som </t>
    </r>
    <r>
      <rPr>
        <b/>
        <sz val="12"/>
        <color theme="1"/>
        <rFont val="Times New Roman"/>
        <family val="1"/>
        <scheme val="major"/>
      </rPr>
      <t>Filformat</t>
    </r>
    <r>
      <rPr>
        <sz val="12"/>
        <color theme="1"/>
        <rFont val="Times New Roman"/>
        <family val="1"/>
        <scheme val="major"/>
      </rPr>
      <t xml:space="preserve"> och klicka på </t>
    </r>
    <r>
      <rPr>
        <b/>
        <sz val="12"/>
        <color theme="1"/>
        <rFont val="Times New Roman"/>
        <family val="1"/>
        <scheme val="major"/>
      </rPr>
      <t xml:space="preserve">Spara.
</t>
    </r>
    <r>
      <rPr>
        <sz val="12"/>
        <color theme="1"/>
        <rFont val="Times New Roman"/>
        <family val="1"/>
        <scheme val="major"/>
      </rPr>
      <t>Ladda upp budgetmallen i</t>
    </r>
    <r>
      <rPr>
        <b/>
        <sz val="12"/>
        <color theme="1"/>
        <rFont val="Times New Roman"/>
        <family val="1"/>
        <scheme val="major"/>
      </rPr>
      <t xml:space="preserve"> PDF-format</t>
    </r>
    <r>
      <rPr>
        <sz val="12"/>
        <color theme="1"/>
        <rFont val="Times New Roman"/>
        <family val="1"/>
        <scheme val="major"/>
      </rPr>
      <t xml:space="preserve"> som bilaga till din ansökan i e-tjänsten. Du kan inte ladda upp budgetmallen i excelformat.</t>
    </r>
  </si>
  <si>
    <r>
      <rPr>
        <b/>
        <sz val="12"/>
        <color theme="1"/>
        <rFont val="Times New Roman"/>
        <family val="1"/>
        <scheme val="major"/>
      </rPr>
      <t>Projektledning</t>
    </r>
    <r>
      <rPr>
        <u/>
        <sz val="12"/>
        <color theme="1"/>
        <rFont val="Times New Roman"/>
        <family val="1"/>
        <scheme val="major"/>
      </rPr>
      <t xml:space="preserve">
Utgifter för personal</t>
    </r>
    <r>
      <rPr>
        <sz val="12"/>
        <color theme="1"/>
        <rFont val="Times New Roman"/>
        <family val="1"/>
        <scheme val="major"/>
      </rPr>
      <t xml:space="preserve">
Vi räknar med att anställa en projektledare på 100 % under 5 månader, med en månadslön på 30 000 kr. 30 000 kr *44,31 % * 5 mån =216 465 kr. Projektledaren ska arbeta med att samordna arbetet i projektet samt med marknadsföring.
</t>
    </r>
    <r>
      <rPr>
        <u/>
        <sz val="12"/>
        <color theme="1"/>
        <rFont val="Times New Roman"/>
        <family val="1"/>
        <scheme val="major"/>
      </rPr>
      <t xml:space="preserve">
Övrig utgift</t>
    </r>
    <r>
      <rPr>
        <sz val="12"/>
        <color theme="1"/>
        <rFont val="Times New Roman"/>
        <family val="1"/>
        <scheme val="major"/>
      </rPr>
      <t xml:space="preserve">
Utöver projektledaren behöver vi köpa in en ekonomitjänst som ska arbeta med projektets ekonomi.
Projektledaren kommer närvara vid alla utbildningar och åker till dessa med egen bil. Vi uppskattar att projektledaren i genomsnitt reser 75 mil tur och retur till varje utbildning.</t>
    </r>
    <r>
      <rPr>
        <sz val="11"/>
        <color theme="1"/>
        <rFont val="Times New Roman"/>
        <family val="1"/>
        <scheme val="major"/>
      </rPr>
      <t xml:space="preserve">
</t>
    </r>
  </si>
  <si>
    <t>Mer information om projektstöden hittar du på Jordbruksverkets webbplats www.jordbruksverket.se.
Under respektive sida för stödet på www.jordbruksverket.se kan du se vilken myndighet som handlägger det stöd du söker.</t>
  </si>
  <si>
    <t xml:space="preserve">För specifika frågor om hur du fyller i budgetmallen, kontakta myndigheten som beslutar om ditt stöd. Om din ansökan gäller leader, vänd dig till ditt leaderkontor. </t>
  </si>
  <si>
    <t>Budgetmall - projektstöd</t>
  </si>
  <si>
    <t>Den strategiska planen 2023-2027</t>
  </si>
  <si>
    <r>
      <t xml:space="preserve">
</t>
    </r>
    <r>
      <rPr>
        <b/>
        <i/>
        <sz val="12"/>
        <color theme="1"/>
        <rFont val="Times New Roman"/>
        <family val="1"/>
        <scheme val="major"/>
      </rPr>
      <t>(Notera:</t>
    </r>
    <r>
      <rPr>
        <sz val="12"/>
        <color theme="1"/>
        <rFont val="Times New Roman"/>
        <family val="1"/>
        <scheme val="major"/>
      </rPr>
      <t xml:space="preserve"> </t>
    </r>
    <r>
      <rPr>
        <i/>
        <sz val="12"/>
        <color theme="1"/>
        <rFont val="Times New Roman"/>
        <family val="1"/>
        <scheme val="major"/>
      </rPr>
      <t>Om det sökta stödet överstiger 110 382 kr, och projektet beviljas, kommer Jordbruksverket att skicka en informationsskylt. Skylten kostar f.n. 215 kr exkl. moms. Glöm inte att budgetera för denna kostnad.)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</si>
</sst>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rial"/>
      <family val="2"/>
      <scheme val="minor"/>
    </font>
    <font>
      <sz val="26"/>
      <color theme="1"/>
      <name val="Arial"/>
      <family val="2"/>
      <scheme val="minor"/>
    </font>
    <font>
      <sz val="12"/>
      <color theme="1"/>
      <name val="Times New Roman"/>
      <family val="1"/>
    </font>
    <font>
      <b/>
      <sz val="12"/>
      <color theme="1"/>
      <name val="Times New Roman"/>
      <family val="1"/>
    </font>
    <font>
      <sz val="22"/>
      <color theme="1"/>
      <name val="Arial"/>
      <family val="2"/>
    </font>
    <font>
      <b/>
      <sz val="22"/>
      <color theme="1"/>
      <name val="Arial"/>
      <family val="2"/>
    </font>
    <font>
      <sz val="8"/>
      <name val="Arial"/>
      <family val="2"/>
      <scheme val="minor"/>
    </font>
    <font>
      <u/>
      <sz val="11"/>
      <color theme="10"/>
      <name val="Arial"/>
      <family val="2"/>
      <scheme val="minor"/>
    </font>
    <font>
      <sz val="12"/>
      <color theme="1"/>
      <name val="Times New Roman"/>
      <family val="1"/>
      <scheme val="major"/>
    </font>
    <font>
      <b/>
      <sz val="12"/>
      <color theme="1"/>
      <name val="Times New Roman"/>
      <family val="1"/>
      <scheme val="major"/>
    </font>
    <font>
      <b/>
      <sz val="12"/>
      <color theme="1"/>
      <name val="Times New Roman"/>
      <family val="1"/>
      <scheme val="major"/>
    </font>
    <font>
      <b/>
      <sz val="14"/>
      <color indexed="81"/>
      <name val="Tahoma"/>
      <family val="2"/>
    </font>
    <font>
      <sz val="14"/>
      <color indexed="81"/>
      <name val="Tahoma"/>
      <family val="2"/>
    </font>
    <font>
      <u/>
      <sz val="14"/>
      <color indexed="81"/>
      <name val="Tahoma"/>
      <family val="2"/>
    </font>
    <font>
      <sz val="16"/>
      <color indexed="81"/>
      <name val="Tahoma"/>
      <family val="2"/>
    </font>
    <font>
      <sz val="12"/>
      <color theme="1"/>
      <name val="Times New Roman"/>
      <family val="1"/>
      <scheme val="major"/>
    </font>
    <font>
      <sz val="11"/>
      <color theme="1"/>
      <name val="Times New Roman"/>
      <family val="1"/>
      <scheme val="major"/>
    </font>
    <font>
      <b/>
      <sz val="12"/>
      <color theme="1"/>
      <name val="Times New Roman (Rubriker)"/>
    </font>
    <font>
      <sz val="12"/>
      <color indexed="81"/>
      <name val="Times New Roman (Rubriker)"/>
    </font>
    <font>
      <u/>
      <sz val="12"/>
      <color theme="10"/>
      <name val="Times New Roman"/>
      <family val="1"/>
      <scheme val="major"/>
    </font>
    <font>
      <u/>
      <sz val="12"/>
      <color theme="10"/>
      <name val="Times New Roman"/>
      <family val="1"/>
      <scheme val="major"/>
    </font>
    <font>
      <u/>
      <sz val="12"/>
      <color theme="1"/>
      <name val="Times New Roman"/>
      <family val="1"/>
      <scheme val="major"/>
    </font>
    <font>
      <b/>
      <sz val="18"/>
      <color theme="1"/>
      <name val="Times New Roman"/>
      <family val="1"/>
      <scheme val="major"/>
    </font>
    <font>
      <i/>
      <sz val="12"/>
      <color theme="1"/>
      <name val="Times New Roman"/>
      <family val="1"/>
      <scheme val="major"/>
    </font>
    <font>
      <b/>
      <i/>
      <sz val="12"/>
      <color theme="1"/>
      <name val="Times New Roman"/>
      <family val="1"/>
      <scheme val="maj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3C01B"/>
        <bgColor indexed="64"/>
      </patternFill>
    </fill>
    <fill>
      <patternFill patternType="solid">
        <fgColor rgb="FFE9CD04"/>
        <bgColor indexed="64"/>
      </patternFill>
    </fill>
    <fill>
      <patternFill patternType="solid">
        <fgColor rgb="FF85BCE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style="thin">
        <color auto="1"/>
      </left>
      <right style="thin">
        <color auto="1"/>
      </right>
      <top/>
      <bottom style="double">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double">
        <color auto="1"/>
      </top>
      <bottom/>
      <diagonal/>
    </border>
    <border>
      <left/>
      <right style="thin">
        <color auto="1"/>
      </right>
      <top style="thin">
        <color auto="1"/>
      </top>
      <bottom style="double">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2">
    <xf numFmtId="49" fontId="0" fillId="0" borderId="0">
      <alignment horizontal="left" vertical="top" wrapText="1" indent="4"/>
    </xf>
    <xf numFmtId="49" fontId="7" fillId="0" borderId="0" applyNumberFormat="0" applyFill="0" applyBorder="0" applyAlignment="0" applyProtection="0">
      <alignment horizontal="left" vertical="top" wrapText="1" indent="4"/>
    </xf>
  </cellStyleXfs>
  <cellXfs count="301">
    <xf numFmtId="49" fontId="0" fillId="0" borderId="0" xfId="0">
      <alignment horizontal="left" vertical="top" wrapText="1" indent="4"/>
    </xf>
    <xf numFmtId="49" fontId="8" fillId="0" borderId="0" xfId="0" applyFont="1" applyProtection="1">
      <alignment horizontal="left" vertical="top" wrapText="1" indent="4"/>
      <protection locked="0"/>
    </xf>
    <xf numFmtId="49" fontId="9" fillId="2" borderId="2" xfId="0" applyFont="1" applyFill="1" applyBorder="1" applyAlignment="1" applyProtection="1">
      <alignment horizontal="left" vertical="center" wrapText="1"/>
      <protection locked="0"/>
    </xf>
    <xf numFmtId="49" fontId="9" fillId="2" borderId="2" xfId="0" applyFont="1" applyFill="1" applyBorder="1" applyAlignment="1">
      <alignment horizontal="left" vertical="center" wrapText="1"/>
    </xf>
    <xf numFmtId="49" fontId="9" fillId="2" borderId="1" xfId="0" applyFont="1" applyFill="1" applyBorder="1" applyAlignment="1">
      <alignment horizontal="left" vertical="center" wrapText="1"/>
    </xf>
    <xf numFmtId="49" fontId="9" fillId="3" borderId="0" xfId="0" applyFont="1" applyFill="1" applyAlignment="1">
      <alignment horizontal="right"/>
    </xf>
    <xf numFmtId="49" fontId="8" fillId="3" borderId="2" xfId="0" applyFont="1" applyFill="1" applyBorder="1" applyAlignment="1" applyProtection="1">
      <alignment horizontal="left"/>
      <protection locked="0"/>
    </xf>
    <xf numFmtId="49" fontId="9" fillId="3" borderId="2" xfId="0" applyFont="1" applyFill="1" applyBorder="1" applyAlignment="1" applyProtection="1">
      <alignment horizontal="center"/>
      <protection locked="0"/>
    </xf>
    <xf numFmtId="49" fontId="8" fillId="3" borderId="12" xfId="0" applyFont="1" applyFill="1" applyBorder="1" applyAlignment="1" applyProtection="1">
      <alignment horizontal="left" wrapText="1"/>
      <protection locked="0"/>
    </xf>
    <xf numFmtId="49" fontId="8" fillId="3" borderId="2" xfId="0" applyFont="1" applyFill="1" applyBorder="1" applyAlignment="1" applyProtection="1">
      <alignment horizontal="center"/>
      <protection locked="0"/>
    </xf>
    <xf numFmtId="3" fontId="8" fillId="3" borderId="2" xfId="0" applyNumberFormat="1" applyFont="1" applyFill="1" applyBorder="1" applyAlignment="1" applyProtection="1">
      <alignment horizontal="center"/>
      <protection locked="0"/>
    </xf>
    <xf numFmtId="49" fontId="8" fillId="3" borderId="1" xfId="0" applyFont="1" applyFill="1" applyBorder="1">
      <alignment horizontal="left" vertical="top" wrapText="1" indent="4"/>
    </xf>
    <xf numFmtId="3" fontId="8" fillId="3" borderId="5" xfId="0" applyNumberFormat="1" applyFont="1" applyFill="1" applyBorder="1">
      <alignment horizontal="left" vertical="top" wrapText="1" indent="4"/>
    </xf>
    <xf numFmtId="49" fontId="8" fillId="3" borderId="14" xfId="0" applyFont="1" applyFill="1" applyBorder="1" applyAlignment="1" applyProtection="1">
      <alignment horizontal="left" wrapText="1"/>
      <protection locked="0"/>
    </xf>
    <xf numFmtId="49" fontId="8" fillId="3" borderId="7" xfId="0" applyFont="1" applyFill="1" applyBorder="1" applyAlignment="1" applyProtection="1">
      <alignment horizontal="center"/>
      <protection locked="0"/>
    </xf>
    <xf numFmtId="49" fontId="8" fillId="3" borderId="7" xfId="0" applyFont="1" applyFill="1" applyBorder="1" applyAlignment="1" applyProtection="1">
      <alignment horizontal="left"/>
      <protection locked="0"/>
    </xf>
    <xf numFmtId="3" fontId="8" fillId="3" borderId="7" xfId="0" applyNumberFormat="1" applyFont="1" applyFill="1" applyBorder="1" applyAlignment="1" applyProtection="1">
      <alignment horizontal="center"/>
      <protection locked="0"/>
    </xf>
    <xf numFmtId="9" fontId="8" fillId="3" borderId="6" xfId="0" applyNumberFormat="1" applyFont="1" applyFill="1" applyBorder="1" applyAlignment="1" applyProtection="1">
      <alignment horizontal="left" wrapText="1"/>
      <protection locked="0"/>
    </xf>
    <xf numFmtId="49" fontId="8" fillId="0" borderId="6" xfId="0" applyFont="1" applyBorder="1" applyAlignment="1">
      <alignment horizontal="center"/>
    </xf>
    <xf numFmtId="49" fontId="8" fillId="0" borderId="6" xfId="0" applyFont="1" applyBorder="1" applyAlignment="1" applyProtection="1">
      <alignment horizontal="left"/>
      <protection locked="0"/>
    </xf>
    <xf numFmtId="3" fontId="8" fillId="0" borderId="6" xfId="0" applyNumberFormat="1" applyFont="1" applyBorder="1" applyAlignment="1" applyProtection="1">
      <alignment horizontal="center"/>
      <protection locked="0"/>
    </xf>
    <xf numFmtId="49" fontId="8" fillId="0" borderId="5" xfId="0" applyFont="1" applyBorder="1">
      <alignment horizontal="left" vertical="top" wrapText="1" indent="4"/>
    </xf>
    <xf numFmtId="49" fontId="8" fillId="3" borderId="9" xfId="0" applyFont="1" applyFill="1" applyBorder="1" applyAlignment="1" applyProtection="1">
      <alignment horizontal="center"/>
      <protection locked="0"/>
    </xf>
    <xf numFmtId="49" fontId="8" fillId="3" borderId="9" xfId="0" applyFont="1" applyFill="1" applyBorder="1" applyAlignment="1" applyProtection="1">
      <alignment horizontal="left"/>
      <protection locked="0"/>
    </xf>
    <xf numFmtId="3" fontId="8" fillId="3" borderId="9" xfId="0" applyNumberFormat="1" applyFont="1" applyFill="1" applyBorder="1" applyAlignment="1" applyProtection="1">
      <alignment horizontal="center"/>
      <protection locked="0"/>
    </xf>
    <xf numFmtId="49" fontId="8" fillId="0" borderId="6" xfId="0" applyFont="1" applyBorder="1" applyAlignment="1" applyProtection="1">
      <alignment horizontal="left" wrapText="1"/>
      <protection locked="0"/>
    </xf>
    <xf numFmtId="49" fontId="8" fillId="0" borderId="6" xfId="0" applyFont="1" applyBorder="1" applyAlignment="1" applyProtection="1">
      <alignment horizontal="center"/>
      <protection locked="0"/>
    </xf>
    <xf numFmtId="49" fontId="8" fillId="3" borderId="5" xfId="0" applyFont="1" applyFill="1" applyBorder="1" applyAlignment="1"/>
    <xf numFmtId="49" fontId="8" fillId="0" borderId="7" xfId="0" applyFont="1" applyBorder="1" applyAlignment="1" applyProtection="1">
      <alignment horizontal="center"/>
      <protection locked="0"/>
    </xf>
    <xf numFmtId="49" fontId="8" fillId="0" borderId="7" xfId="0" applyFont="1" applyBorder="1" applyAlignment="1" applyProtection="1">
      <alignment horizontal="left"/>
      <protection locked="0"/>
    </xf>
    <xf numFmtId="3" fontId="8" fillId="0" borderId="7" xfId="0" applyNumberFormat="1" applyFont="1" applyBorder="1" applyAlignment="1" applyProtection="1">
      <alignment horizontal="center"/>
      <protection locked="0"/>
    </xf>
    <xf numFmtId="3" fontId="8" fillId="3" borderId="9" xfId="0" applyNumberFormat="1" applyFont="1" applyFill="1" applyBorder="1" applyAlignment="1"/>
    <xf numFmtId="49" fontId="8" fillId="0" borderId="2" xfId="0" applyFont="1" applyBorder="1" applyAlignment="1" applyProtection="1">
      <alignment horizontal="center"/>
      <protection locked="0"/>
    </xf>
    <xf numFmtId="49" fontId="8" fillId="0" borderId="2" xfId="0" applyFont="1" applyBorder="1" applyAlignment="1" applyProtection="1">
      <alignment horizontal="left"/>
      <protection locked="0"/>
    </xf>
    <xf numFmtId="3" fontId="8" fillId="0" borderId="2" xfId="0" applyNumberFormat="1" applyFont="1" applyBorder="1" applyAlignment="1" applyProtection="1">
      <alignment horizontal="center"/>
      <protection locked="0"/>
    </xf>
    <xf numFmtId="49" fontId="8" fillId="0" borderId="15" xfId="0" applyFont="1" applyBorder="1" applyAlignment="1" applyProtection="1">
      <alignment horizontal="left" wrapText="1"/>
      <protection locked="0"/>
    </xf>
    <xf numFmtId="49" fontId="8" fillId="0" borderId="1" xfId="0" applyFont="1" applyBorder="1" applyAlignment="1" applyProtection="1">
      <alignment horizontal="center"/>
      <protection locked="0"/>
    </xf>
    <xf numFmtId="49" fontId="8" fillId="0" borderId="1" xfId="0" applyFont="1" applyBorder="1" applyAlignment="1" applyProtection="1">
      <alignment horizontal="left"/>
      <protection locked="0"/>
    </xf>
    <xf numFmtId="3" fontId="8" fillId="0" borderId="1" xfId="0" applyNumberFormat="1" applyFont="1" applyBorder="1" applyAlignment="1" applyProtection="1">
      <alignment horizontal="center"/>
      <protection locked="0"/>
    </xf>
    <xf numFmtId="49" fontId="8" fillId="0" borderId="7" xfId="0" applyFont="1" applyBorder="1" applyAlignment="1" applyProtection="1">
      <alignment horizontal="left" wrapText="1"/>
      <protection locked="0"/>
    </xf>
    <xf numFmtId="3" fontId="8" fillId="3" borderId="10" xfId="0" applyNumberFormat="1" applyFont="1" applyFill="1" applyBorder="1" applyAlignment="1"/>
    <xf numFmtId="49" fontId="8" fillId="0" borderId="2" xfId="0" applyFont="1" applyBorder="1" applyAlignment="1" applyProtection="1">
      <alignment horizontal="left" wrapText="1"/>
      <protection locked="0"/>
    </xf>
    <xf numFmtId="3" fontId="8" fillId="0" borderId="10" xfId="0" applyNumberFormat="1" applyFont="1" applyBorder="1" applyAlignment="1"/>
    <xf numFmtId="49" fontId="9" fillId="5" borderId="2" xfId="0" applyFont="1" applyFill="1" applyBorder="1">
      <alignment horizontal="left" vertical="top" wrapText="1" indent="4"/>
    </xf>
    <xf numFmtId="49" fontId="9" fillId="5" borderId="6" xfId="0" applyFont="1" applyFill="1" applyBorder="1">
      <alignment horizontal="left" vertical="top" wrapText="1" indent="4"/>
    </xf>
    <xf numFmtId="49" fontId="9" fillId="5" borderId="6" xfId="0" applyFont="1" applyFill="1" applyBorder="1" applyAlignment="1">
      <alignment horizontal="right"/>
    </xf>
    <xf numFmtId="49" fontId="8" fillId="0" borderId="0" xfId="0" applyFont="1" applyAlignment="1" applyProtection="1">
      <alignment wrapText="1"/>
      <protection locked="0"/>
    </xf>
    <xf numFmtId="49" fontId="8" fillId="3" borderId="5" xfId="0" applyFont="1" applyFill="1" applyBorder="1">
      <alignment horizontal="left" vertical="top" wrapText="1" indent="4"/>
    </xf>
    <xf numFmtId="49" fontId="8" fillId="0" borderId="5" xfId="0" applyFont="1" applyBorder="1" applyAlignment="1" applyProtection="1">
      <alignment horizontal="left"/>
      <protection locked="0"/>
    </xf>
    <xf numFmtId="3" fontId="8" fillId="0" borderId="5" xfId="0" applyNumberFormat="1" applyFont="1" applyBorder="1" applyAlignment="1" applyProtection="1">
      <alignment horizontal="center"/>
      <protection locked="0"/>
    </xf>
    <xf numFmtId="49" fontId="8" fillId="0" borderId="5" xfId="0" applyFont="1" applyBorder="1" applyAlignment="1" applyProtection="1">
      <alignment horizontal="center"/>
      <protection locked="0"/>
    </xf>
    <xf numFmtId="49" fontId="10" fillId="2" borderId="2" xfId="0" applyFont="1" applyFill="1" applyBorder="1" applyAlignment="1" applyProtection="1">
      <alignment vertical="center" wrapText="1"/>
      <protection locked="0"/>
    </xf>
    <xf numFmtId="49" fontId="8" fillId="3" borderId="0" xfId="0" applyFont="1" applyFill="1" applyAlignment="1" applyProtection="1">
      <alignment horizontal="right"/>
      <protection locked="0"/>
    </xf>
    <xf numFmtId="49" fontId="8" fillId="3" borderId="7" xfId="0" applyFont="1" applyFill="1" applyBorder="1" applyAlignment="1" applyProtection="1">
      <alignment horizontal="left" wrapText="1"/>
      <protection locked="0"/>
    </xf>
    <xf numFmtId="49" fontId="8" fillId="0" borderId="1" xfId="0" applyFont="1" applyBorder="1" applyAlignment="1" applyProtection="1">
      <alignment horizontal="left" wrapText="1"/>
      <protection locked="0"/>
    </xf>
    <xf numFmtId="49" fontId="9" fillId="6" borderId="16" xfId="0" applyFont="1" applyFill="1" applyBorder="1" applyAlignment="1" applyProtection="1">
      <alignment horizontal="right"/>
      <protection locked="0"/>
    </xf>
    <xf numFmtId="49" fontId="9" fillId="0" borderId="1" xfId="0" applyFont="1" applyBorder="1" applyAlignment="1">
      <alignment horizontal="left" vertical="center" wrapText="1"/>
    </xf>
    <xf numFmtId="49" fontId="8" fillId="0" borderId="1" xfId="0" applyFont="1" applyBorder="1">
      <alignment horizontal="left" vertical="top" wrapText="1" indent="4"/>
    </xf>
    <xf numFmtId="3" fontId="8" fillId="0" borderId="5" xfId="0" applyNumberFormat="1" applyFont="1" applyBorder="1">
      <alignment horizontal="left" vertical="top" wrapText="1" indent="4"/>
    </xf>
    <xf numFmtId="3" fontId="8" fillId="0" borderId="9" xfId="0" applyNumberFormat="1" applyFont="1" applyBorder="1" applyAlignment="1"/>
    <xf numFmtId="49" fontId="8" fillId="0" borderId="5" xfId="0" applyFont="1" applyBorder="1" applyAlignment="1"/>
    <xf numFmtId="49" fontId="10" fillId="2" borderId="2" xfId="0" applyFont="1" applyFill="1" applyBorder="1" applyAlignment="1">
      <alignment vertical="center" wrapText="1"/>
    </xf>
    <xf numFmtId="49" fontId="8" fillId="0" borderId="0" xfId="0" applyFont="1">
      <alignment horizontal="left" vertical="top" wrapText="1" indent="4"/>
    </xf>
    <xf numFmtId="49" fontId="8" fillId="0" borderId="12" xfId="0" applyFont="1" applyBorder="1" applyAlignment="1" applyProtection="1">
      <alignment horizontal="left" wrapText="1"/>
      <protection locked="0"/>
    </xf>
    <xf numFmtId="49" fontId="8" fillId="0" borderId="14" xfId="0" applyFont="1" applyBorder="1" applyAlignment="1" applyProtection="1">
      <alignment horizontal="left" wrapText="1"/>
      <protection locked="0"/>
    </xf>
    <xf numFmtId="9" fontId="8" fillId="0" borderId="6" xfId="0" applyNumberFormat="1" applyFont="1" applyBorder="1" applyAlignment="1" applyProtection="1">
      <alignment horizontal="left" wrapText="1"/>
      <protection locked="0"/>
    </xf>
    <xf numFmtId="49" fontId="8" fillId="0" borderId="9" xfId="0" applyFont="1" applyBorder="1" applyAlignment="1" applyProtection="1">
      <alignment horizontal="center"/>
      <protection locked="0"/>
    </xf>
    <xf numFmtId="49" fontId="8" fillId="0" borderId="9" xfId="0" applyFont="1" applyBorder="1" applyAlignment="1" applyProtection="1">
      <alignment horizontal="left"/>
      <protection locked="0"/>
    </xf>
    <xf numFmtId="3" fontId="8" fillId="0" borderId="9" xfId="0" applyNumberFormat="1" applyFont="1" applyBorder="1" applyAlignment="1" applyProtection="1">
      <alignment horizontal="center"/>
      <protection locked="0"/>
    </xf>
    <xf numFmtId="49" fontId="9" fillId="0" borderId="0" xfId="0" applyFont="1" applyAlignment="1">
      <alignment horizontal="right"/>
    </xf>
    <xf numFmtId="0" fontId="10" fillId="3" borderId="2" xfId="0" applyNumberFormat="1" applyFont="1" applyFill="1" applyBorder="1" applyAlignment="1">
      <alignment horizontal="right" vertical="top" wrapText="1"/>
    </xf>
    <xf numFmtId="0" fontId="10" fillId="3" borderId="7" xfId="0" applyNumberFormat="1" applyFont="1" applyFill="1" applyBorder="1" applyAlignment="1">
      <alignment horizontal="right" vertical="top" wrapText="1"/>
    </xf>
    <xf numFmtId="0" fontId="10" fillId="3" borderId="6" xfId="0" applyNumberFormat="1" applyFont="1" applyFill="1" applyBorder="1" applyAlignment="1">
      <alignment horizontal="right" vertical="top" wrapText="1"/>
    </xf>
    <xf numFmtId="0" fontId="10" fillId="3" borderId="2" xfId="0" applyNumberFormat="1" applyFont="1" applyFill="1" applyBorder="1" applyAlignment="1" applyProtection="1">
      <alignment vertical="top" wrapText="1"/>
      <protection locked="0"/>
    </xf>
    <xf numFmtId="0" fontId="10" fillId="3" borderId="7" xfId="0" applyNumberFormat="1" applyFont="1" applyFill="1" applyBorder="1" applyAlignment="1" applyProtection="1">
      <alignment vertical="top" wrapText="1"/>
      <protection locked="0"/>
    </xf>
    <xf numFmtId="0" fontId="10" fillId="3" borderId="6" xfId="0" applyNumberFormat="1" applyFont="1" applyFill="1" applyBorder="1" applyAlignment="1" applyProtection="1">
      <alignment vertical="top" wrapText="1"/>
      <protection locked="0"/>
    </xf>
    <xf numFmtId="0" fontId="10" fillId="0" borderId="2" xfId="0" applyNumberFormat="1" applyFont="1" applyBorder="1" applyAlignment="1" applyProtection="1">
      <alignment vertical="top" wrapText="1"/>
      <protection locked="0"/>
    </xf>
    <xf numFmtId="0" fontId="10" fillId="0" borderId="7" xfId="0" applyNumberFormat="1" applyFont="1" applyBorder="1" applyAlignment="1" applyProtection="1">
      <alignment vertical="top" wrapText="1"/>
      <protection locked="0"/>
    </xf>
    <xf numFmtId="0" fontId="10" fillId="0" borderId="6" xfId="0" applyNumberFormat="1" applyFont="1" applyBorder="1" applyAlignment="1" applyProtection="1">
      <alignment vertical="top" wrapText="1"/>
      <protection locked="0"/>
    </xf>
    <xf numFmtId="3" fontId="8" fillId="3" borderId="2" xfId="0" applyNumberFormat="1" applyFont="1" applyFill="1" applyBorder="1" applyAlignment="1">
      <alignment vertical="top" wrapText="1"/>
    </xf>
    <xf numFmtId="3" fontId="8" fillId="3" borderId="9" xfId="0" applyNumberFormat="1" applyFont="1" applyFill="1" applyBorder="1" applyAlignment="1">
      <alignment vertical="top" wrapText="1"/>
    </xf>
    <xf numFmtId="3" fontId="8" fillId="0" borderId="6" xfId="0" applyNumberFormat="1" applyFont="1" applyBorder="1" applyAlignment="1">
      <alignment vertical="top" wrapText="1"/>
    </xf>
    <xf numFmtId="3" fontId="8" fillId="0" borderId="7" xfId="0" applyNumberFormat="1" applyFont="1" applyBorder="1" applyAlignment="1">
      <alignment vertical="top" wrapText="1"/>
    </xf>
    <xf numFmtId="3" fontId="8" fillId="0" borderId="2" xfId="0" applyNumberFormat="1" applyFont="1" applyBorder="1" applyAlignment="1">
      <alignment vertical="top" wrapText="1"/>
    </xf>
    <xf numFmtId="3" fontId="8" fillId="0" borderId="1" xfId="0" applyNumberFormat="1" applyFont="1" applyBorder="1" applyAlignment="1">
      <alignment vertical="top" wrapText="1"/>
    </xf>
    <xf numFmtId="3" fontId="8" fillId="0" borderId="9" xfId="0" applyNumberFormat="1" applyFont="1" applyBorder="1" applyAlignment="1">
      <alignment vertical="top" wrapText="1"/>
    </xf>
    <xf numFmtId="49" fontId="10" fillId="2" borderId="1" xfId="0" applyFont="1" applyFill="1" applyBorder="1" applyAlignment="1">
      <alignment vertical="center" wrapText="1"/>
    </xf>
    <xf numFmtId="49" fontId="9" fillId="2" borderId="1" xfId="0" applyFont="1" applyFill="1" applyBorder="1" applyAlignment="1">
      <alignment vertical="center" wrapText="1"/>
    </xf>
    <xf numFmtId="49" fontId="9" fillId="3" borderId="4" xfId="0" applyFont="1" applyFill="1" applyBorder="1" applyAlignment="1" applyProtection="1">
      <alignment vertical="top" wrapText="1"/>
      <protection locked="0"/>
    </xf>
    <xf numFmtId="49" fontId="9" fillId="3" borderId="2" xfId="0" applyFont="1" applyFill="1" applyBorder="1" applyAlignment="1" applyProtection="1">
      <alignment vertical="top" wrapText="1"/>
      <protection locked="0"/>
    </xf>
    <xf numFmtId="49" fontId="10" fillId="2" borderId="1" xfId="0" applyFont="1" applyFill="1" applyBorder="1" applyAlignment="1" applyProtection="1">
      <alignment vertical="center" wrapText="1"/>
      <protection locked="0"/>
    </xf>
    <xf numFmtId="49" fontId="9" fillId="2" borderId="1" xfId="0" applyFont="1" applyFill="1" applyBorder="1" applyAlignment="1" applyProtection="1">
      <alignment vertical="center" wrapText="1"/>
      <protection locked="0"/>
    </xf>
    <xf numFmtId="49" fontId="9" fillId="2" borderId="1" xfId="0" applyFont="1" applyFill="1" applyBorder="1" applyAlignment="1" applyProtection="1">
      <alignment horizontal="left" vertical="center" wrapText="1"/>
      <protection locked="0"/>
    </xf>
    <xf numFmtId="49" fontId="9" fillId="0" borderId="4" xfId="0" applyFont="1" applyBorder="1" applyAlignment="1" applyProtection="1">
      <alignment vertical="top" wrapText="1"/>
      <protection locked="0"/>
    </xf>
    <xf numFmtId="49" fontId="9" fillId="0" borderId="2" xfId="0" applyFont="1" applyBorder="1" applyAlignment="1" applyProtection="1">
      <alignment vertical="top" wrapText="1"/>
      <protection locked="0"/>
    </xf>
    <xf numFmtId="49" fontId="10" fillId="2" borderId="2" xfId="0" applyFont="1" applyFill="1" applyBorder="1" applyAlignment="1">
      <alignment horizontal="left" vertical="center" wrapText="1"/>
    </xf>
    <xf numFmtId="49" fontId="10" fillId="2" borderId="2" xfId="0" applyFont="1" applyFill="1" applyBorder="1" applyAlignment="1" applyProtection="1">
      <alignment horizontal="left" vertical="center" wrapText="1"/>
      <protection locked="0"/>
    </xf>
    <xf numFmtId="49" fontId="8" fillId="3" borderId="0" xfId="0" applyFont="1" applyFill="1">
      <alignment horizontal="left" vertical="top" wrapText="1" indent="4"/>
    </xf>
    <xf numFmtId="49" fontId="9" fillId="3" borderId="0" xfId="0" applyFont="1" applyFill="1">
      <alignment horizontal="left" vertical="top" wrapText="1" indent="4"/>
    </xf>
    <xf numFmtId="49" fontId="9" fillId="3" borderId="0" xfId="0" applyFont="1" applyFill="1" applyAlignment="1">
      <alignment horizontal="center" vertical="center" wrapText="1"/>
    </xf>
    <xf numFmtId="49" fontId="8" fillId="0" borderId="0" xfId="0" applyFont="1" applyAlignment="1"/>
    <xf numFmtId="49" fontId="8" fillId="3" borderId="0" xfId="0" applyFont="1" applyFill="1" applyAlignment="1">
      <alignment wrapText="1"/>
    </xf>
    <xf numFmtId="49" fontId="9" fillId="3" borderId="0" xfId="0" applyFont="1" applyFill="1" applyAlignment="1">
      <alignment horizontal="center" vertical="center"/>
    </xf>
    <xf numFmtId="3" fontId="9" fillId="5" borderId="12" xfId="0" applyNumberFormat="1" applyFont="1" applyFill="1" applyBorder="1" applyAlignment="1"/>
    <xf numFmtId="0" fontId="10" fillId="3" borderId="2" xfId="0" applyNumberFormat="1" applyFont="1" applyFill="1" applyBorder="1" applyAlignment="1">
      <alignment vertical="top" wrapText="1"/>
    </xf>
    <xf numFmtId="0" fontId="10" fillId="3" borderId="7" xfId="0" applyNumberFormat="1" applyFont="1" applyFill="1" applyBorder="1" applyAlignment="1">
      <alignment vertical="top" wrapText="1"/>
    </xf>
    <xf numFmtId="0" fontId="10" fillId="3" borderId="6" xfId="0" applyNumberFormat="1" applyFont="1" applyFill="1" applyBorder="1" applyAlignment="1">
      <alignment vertical="top" wrapText="1"/>
    </xf>
    <xf numFmtId="49" fontId="8" fillId="6" borderId="16" xfId="0" applyFont="1" applyFill="1" applyBorder="1" applyAlignment="1">
      <alignment horizontal="left" vertical="center" indent="4"/>
    </xf>
    <xf numFmtId="49" fontId="8" fillId="6" borderId="17" xfId="0" applyFont="1" applyFill="1" applyBorder="1" applyAlignment="1">
      <alignment horizontal="right"/>
    </xf>
    <xf numFmtId="49" fontId="8" fillId="6" borderId="3" xfId="0" applyFont="1" applyFill="1" applyBorder="1" applyAlignment="1">
      <alignment horizontal="right"/>
    </xf>
    <xf numFmtId="49" fontId="8" fillId="6" borderId="12" xfId="0" applyFont="1" applyFill="1" applyBorder="1" applyAlignment="1"/>
    <xf numFmtId="3" fontId="9" fillId="0" borderId="15" xfId="0" applyNumberFormat="1" applyFont="1" applyBorder="1" applyAlignment="1"/>
    <xf numFmtId="0" fontId="10" fillId="0" borderId="2" xfId="0" applyNumberFormat="1" applyFont="1" applyBorder="1" applyAlignment="1">
      <alignment vertical="top" wrapText="1"/>
    </xf>
    <xf numFmtId="0" fontId="10" fillId="0" borderId="7" xfId="0" applyNumberFormat="1" applyFont="1" applyBorder="1" applyAlignment="1">
      <alignment vertical="top" wrapText="1"/>
    </xf>
    <xf numFmtId="0" fontId="10" fillId="0" borderId="6" xfId="0" applyNumberFormat="1" applyFont="1" applyBorder="1" applyAlignment="1">
      <alignment vertical="top" wrapText="1"/>
    </xf>
    <xf numFmtId="49" fontId="9" fillId="6" borderId="16" xfId="0" applyFont="1" applyFill="1" applyBorder="1" applyAlignment="1">
      <alignment horizontal="right"/>
    </xf>
    <xf numFmtId="3" fontId="9" fillId="0" borderId="12" xfId="0" applyNumberFormat="1" applyFont="1" applyBorder="1" applyAlignment="1"/>
    <xf numFmtId="49" fontId="8" fillId="3" borderId="0" xfId="0" applyFont="1" applyFill="1" applyAlignment="1">
      <alignment horizontal="right"/>
    </xf>
    <xf numFmtId="49" fontId="8" fillId="3" borderId="0" xfId="0" applyFont="1" applyFill="1" applyAlignment="1">
      <alignment horizontal="right" wrapText="1"/>
    </xf>
    <xf numFmtId="3" fontId="9" fillId="0" borderId="0" xfId="0" applyNumberFormat="1" applyFont="1" applyAlignment="1">
      <alignment horizontal="right" wrapText="1"/>
    </xf>
    <xf numFmtId="3" fontId="9" fillId="0" borderId="0" xfId="0" applyNumberFormat="1" applyFont="1" applyAlignment="1">
      <alignment wrapText="1"/>
    </xf>
    <xf numFmtId="3" fontId="9" fillId="0" borderId="0" xfId="0" applyNumberFormat="1" applyFont="1">
      <alignment horizontal="left" vertical="top" wrapText="1" indent="4"/>
    </xf>
    <xf numFmtId="3" fontId="9" fillId="5" borderId="2" xfId="0" applyNumberFormat="1" applyFont="1" applyFill="1" applyBorder="1">
      <alignment horizontal="left" vertical="top" wrapText="1" indent="4"/>
    </xf>
    <xf numFmtId="3" fontId="9" fillId="5" borderId="6" xfId="0" applyNumberFormat="1" applyFont="1" applyFill="1" applyBorder="1">
      <alignment horizontal="left" vertical="top" wrapText="1" indent="4"/>
    </xf>
    <xf numFmtId="49" fontId="9" fillId="0" borderId="0" xfId="0" applyFont="1" applyProtection="1">
      <alignment horizontal="left" vertical="top" wrapText="1" indent="4"/>
      <protection locked="0"/>
    </xf>
    <xf numFmtId="2" fontId="9" fillId="0" borderId="0" xfId="0" applyNumberFormat="1" applyFont="1" applyAlignment="1">
      <alignment horizontal="right"/>
    </xf>
    <xf numFmtId="49" fontId="9" fillId="0" borderId="0" xfId="0" applyFont="1">
      <alignment horizontal="left" vertical="top" wrapText="1" indent="4"/>
    </xf>
    <xf numFmtId="49" fontId="8" fillId="3" borderId="0" xfId="0" applyFont="1" applyFill="1" applyAlignment="1">
      <alignment horizontal="left" vertical="top" indent="4"/>
    </xf>
    <xf numFmtId="49" fontId="22" fillId="3" borderId="0" xfId="0" applyFont="1" applyFill="1" applyAlignment="1">
      <alignment horizontal="left" vertical="top" indent="4"/>
    </xf>
    <xf numFmtId="49" fontId="1" fillId="0" borderId="0" xfId="0" applyFont="1" applyAlignment="1">
      <alignment horizontal="center" vertical="center"/>
    </xf>
    <xf numFmtId="49" fontId="0" fillId="0" borderId="0" xfId="0" applyAlignment="1">
      <alignment horizontal="left" vertical="center" wrapText="1" indent="4"/>
    </xf>
    <xf numFmtId="49" fontId="2" fillId="0" borderId="0" xfId="0" applyFont="1" applyAlignment="1">
      <alignment horizontal="left" vertical="center" wrapText="1" indent="1"/>
    </xf>
    <xf numFmtId="0" fontId="10" fillId="3" borderId="2" xfId="0" applyNumberFormat="1" applyFont="1" applyFill="1" applyBorder="1" applyAlignment="1" applyProtection="1">
      <alignment horizontal="right" vertical="top" wrapText="1"/>
      <protection locked="0"/>
    </xf>
    <xf numFmtId="3" fontId="8" fillId="3" borderId="2" xfId="0" applyNumberFormat="1" applyFont="1" applyFill="1" applyBorder="1" applyAlignment="1" applyProtection="1">
      <alignment vertical="top" wrapText="1"/>
      <protection locked="0"/>
    </xf>
    <xf numFmtId="49" fontId="8" fillId="3" borderId="1" xfId="0" applyFont="1" applyFill="1" applyBorder="1" applyProtection="1">
      <alignment horizontal="left" vertical="top" wrapText="1" indent="4"/>
      <protection locked="0"/>
    </xf>
    <xf numFmtId="49" fontId="8" fillId="3" borderId="5" xfId="0" applyFont="1" applyFill="1" applyBorder="1" applyProtection="1">
      <alignment horizontal="left" vertical="top" wrapText="1" indent="4"/>
      <protection locked="0"/>
    </xf>
    <xf numFmtId="3" fontId="8" fillId="3" borderId="5" xfId="0" applyNumberFormat="1" applyFont="1" applyFill="1" applyBorder="1" applyProtection="1">
      <alignment horizontal="left" vertical="top" wrapText="1" indent="4"/>
      <protection locked="0"/>
    </xf>
    <xf numFmtId="0" fontId="10" fillId="3" borderId="7" xfId="0" applyNumberFormat="1" applyFont="1" applyFill="1" applyBorder="1" applyAlignment="1" applyProtection="1">
      <alignment horizontal="right" vertical="top" wrapText="1"/>
      <protection locked="0"/>
    </xf>
    <xf numFmtId="3" fontId="8" fillId="3" borderId="9" xfId="0" applyNumberFormat="1" applyFont="1" applyFill="1" applyBorder="1" applyAlignment="1" applyProtection="1">
      <alignment vertical="top" wrapText="1"/>
      <protection locked="0"/>
    </xf>
    <xf numFmtId="3" fontId="8" fillId="3" borderId="9" xfId="0" applyNumberFormat="1" applyFont="1" applyFill="1" applyBorder="1" applyAlignment="1" applyProtection="1">
      <protection locked="0"/>
    </xf>
    <xf numFmtId="0" fontId="10" fillId="3" borderId="6" xfId="0" applyNumberFormat="1" applyFont="1" applyFill="1" applyBorder="1" applyAlignment="1" applyProtection="1">
      <alignment horizontal="right" vertical="top" wrapText="1"/>
      <protection locked="0"/>
    </xf>
    <xf numFmtId="3" fontId="8" fillId="0" borderId="6" xfId="0" applyNumberFormat="1" applyFont="1" applyBorder="1" applyAlignment="1" applyProtection="1">
      <alignment vertical="top" wrapText="1"/>
      <protection locked="0"/>
    </xf>
    <xf numFmtId="49" fontId="8" fillId="0" borderId="5" xfId="0" applyFont="1" applyBorder="1" applyProtection="1">
      <alignment horizontal="left" vertical="top" wrapText="1" indent="4"/>
      <protection locked="0"/>
    </xf>
    <xf numFmtId="3" fontId="8" fillId="0" borderId="7" xfId="0" applyNumberFormat="1" applyFont="1" applyBorder="1" applyAlignment="1" applyProtection="1">
      <alignment vertical="top" wrapText="1"/>
      <protection locked="0"/>
    </xf>
    <xf numFmtId="49" fontId="8" fillId="3" borderId="5" xfId="0" applyFont="1" applyFill="1" applyBorder="1" applyAlignment="1" applyProtection="1">
      <protection locked="0"/>
    </xf>
    <xf numFmtId="3" fontId="8" fillId="0" borderId="2" xfId="0" applyNumberFormat="1" applyFont="1" applyBorder="1" applyAlignment="1" applyProtection="1">
      <alignment vertical="top" wrapText="1"/>
      <protection locked="0"/>
    </xf>
    <xf numFmtId="3" fontId="8" fillId="0" borderId="1" xfId="0" applyNumberFormat="1" applyFont="1" applyBorder="1" applyAlignment="1" applyProtection="1">
      <alignment vertical="top" wrapText="1"/>
      <protection locked="0"/>
    </xf>
    <xf numFmtId="3" fontId="8" fillId="3" borderId="10" xfId="0" applyNumberFormat="1" applyFont="1" applyFill="1" applyBorder="1" applyAlignment="1" applyProtection="1">
      <protection locked="0"/>
    </xf>
    <xf numFmtId="3" fontId="8" fillId="0" borderId="10" xfId="0" applyNumberFormat="1" applyFont="1" applyBorder="1" applyAlignment="1" applyProtection="1">
      <protection locked="0"/>
    </xf>
    <xf numFmtId="3" fontId="9" fillId="5" borderId="12" xfId="0" applyNumberFormat="1" applyFont="1" applyFill="1" applyBorder="1" applyAlignment="1" applyProtection="1">
      <protection locked="0"/>
    </xf>
    <xf numFmtId="3" fontId="9" fillId="0" borderId="15" xfId="0" applyNumberFormat="1" applyFont="1" applyBorder="1" applyAlignment="1" applyProtection="1">
      <protection locked="0"/>
    </xf>
    <xf numFmtId="49" fontId="8" fillId="6" borderId="17" xfId="0" applyFont="1" applyFill="1" applyBorder="1" applyAlignment="1" applyProtection="1">
      <alignment horizontal="right"/>
      <protection locked="0"/>
    </xf>
    <xf numFmtId="49" fontId="8" fillId="6" borderId="3" xfId="0" applyFont="1" applyFill="1" applyBorder="1" applyAlignment="1" applyProtection="1">
      <alignment horizontal="right"/>
      <protection locked="0"/>
    </xf>
    <xf numFmtId="49" fontId="8" fillId="6" borderId="12" xfId="0" applyFont="1" applyFill="1" applyBorder="1" applyAlignment="1" applyProtection="1">
      <protection locked="0"/>
    </xf>
    <xf numFmtId="3" fontId="8" fillId="0" borderId="9" xfId="0" applyNumberFormat="1" applyFont="1" applyBorder="1" applyAlignment="1" applyProtection="1">
      <alignment vertical="top" wrapText="1"/>
      <protection locked="0"/>
    </xf>
    <xf numFmtId="49" fontId="9" fillId="0" borderId="1" xfId="0" applyFont="1" applyBorder="1" applyAlignment="1" applyProtection="1">
      <alignment horizontal="left" vertical="center" wrapText="1"/>
      <protection locked="0"/>
    </xf>
    <xf numFmtId="3" fontId="9" fillId="0" borderId="12" xfId="0" applyNumberFormat="1" applyFont="1" applyBorder="1" applyAlignment="1" applyProtection="1">
      <protection locked="0"/>
    </xf>
    <xf numFmtId="49" fontId="8" fillId="3" borderId="0" xfId="0" applyFont="1" applyFill="1" applyAlignment="1" applyProtection="1">
      <alignment horizontal="right" wrapText="1"/>
      <protection locked="0"/>
    </xf>
    <xf numFmtId="3" fontId="9" fillId="5" borderId="2" xfId="0" applyNumberFormat="1" applyFont="1" applyFill="1" applyBorder="1" applyProtection="1">
      <alignment horizontal="left" vertical="top" wrapText="1" indent="4"/>
      <protection locked="0"/>
    </xf>
    <xf numFmtId="3" fontId="9" fillId="5" borderId="6" xfId="0" applyNumberFormat="1" applyFont="1" applyFill="1" applyBorder="1" applyProtection="1">
      <alignment horizontal="left" vertical="top" wrapText="1" indent="4"/>
      <protection locked="0"/>
    </xf>
    <xf numFmtId="49" fontId="9" fillId="3" borderId="2" xfId="0" applyFont="1" applyFill="1" applyBorder="1" applyAlignment="1">
      <alignment horizontal="center"/>
    </xf>
    <xf numFmtId="49" fontId="15" fillId="3" borderId="12" xfId="0" applyFont="1" applyFill="1" applyBorder="1" applyAlignment="1">
      <alignment horizontal="left" wrapText="1"/>
    </xf>
    <xf numFmtId="49" fontId="8" fillId="3" borderId="2" xfId="0" applyFont="1" applyFill="1" applyBorder="1" applyAlignment="1">
      <alignment horizontal="center"/>
    </xf>
    <xf numFmtId="49" fontId="8" fillId="3" borderId="2" xfId="0" applyFont="1" applyFill="1" applyBorder="1" applyAlignment="1">
      <alignment horizontal="left"/>
    </xf>
    <xf numFmtId="3" fontId="8" fillId="3" borderId="2" xfId="0" applyNumberFormat="1" applyFont="1" applyFill="1" applyBorder="1" applyAlignment="1">
      <alignment horizontal="center"/>
    </xf>
    <xf numFmtId="49" fontId="8" fillId="3" borderId="12" xfId="0" applyFont="1" applyFill="1" applyBorder="1" applyAlignment="1">
      <alignment horizontal="left" wrapText="1"/>
    </xf>
    <xf numFmtId="49" fontId="8" fillId="3" borderId="14" xfId="0" applyFont="1" applyFill="1" applyBorder="1" applyAlignment="1">
      <alignment horizontal="left" wrapText="1"/>
    </xf>
    <xf numFmtId="49" fontId="8" fillId="3" borderId="7" xfId="0" applyFont="1" applyFill="1" applyBorder="1" applyAlignment="1">
      <alignment horizontal="center"/>
    </xf>
    <xf numFmtId="49" fontId="8" fillId="3" borderId="7" xfId="0" applyFont="1" applyFill="1" applyBorder="1" applyAlignment="1">
      <alignment horizontal="left"/>
    </xf>
    <xf numFmtId="3" fontId="8" fillId="3" borderId="7" xfId="0" applyNumberFormat="1" applyFont="1" applyFill="1" applyBorder="1" applyAlignment="1">
      <alignment horizontal="center"/>
    </xf>
    <xf numFmtId="9" fontId="8" fillId="3" borderId="6" xfId="0" applyNumberFormat="1" applyFont="1" applyFill="1" applyBorder="1" applyAlignment="1">
      <alignment horizontal="left" wrapText="1"/>
    </xf>
    <xf numFmtId="49" fontId="8" fillId="0" borderId="6" xfId="0" applyFont="1" applyBorder="1" applyAlignment="1">
      <alignment horizontal="left"/>
    </xf>
    <xf numFmtId="3" fontId="8" fillId="0" borderId="6" xfId="0" applyNumberFormat="1" applyFont="1" applyBorder="1" applyAlignment="1">
      <alignment horizontal="center"/>
    </xf>
    <xf numFmtId="49" fontId="8" fillId="3" borderId="7" xfId="0" applyFont="1" applyFill="1" applyBorder="1" applyAlignment="1">
      <alignment horizontal="left" wrapText="1"/>
    </xf>
    <xf numFmtId="49" fontId="8" fillId="3" borderId="9" xfId="0" applyFont="1" applyFill="1" applyBorder="1" applyAlignment="1">
      <alignment horizontal="center"/>
    </xf>
    <xf numFmtId="49" fontId="8" fillId="3" borderId="9" xfId="0" applyFont="1" applyFill="1" applyBorder="1" applyAlignment="1">
      <alignment horizontal="left"/>
    </xf>
    <xf numFmtId="3" fontId="8" fillId="3" borderId="9" xfId="0" applyNumberFormat="1" applyFont="1" applyFill="1" applyBorder="1" applyAlignment="1">
      <alignment horizontal="center"/>
    </xf>
    <xf numFmtId="49" fontId="8" fillId="0" borderId="6" xfId="0" applyFont="1" applyBorder="1" applyAlignment="1">
      <alignment horizontal="left" wrapText="1"/>
    </xf>
    <xf numFmtId="49" fontId="8" fillId="0" borderId="1" xfId="0" applyFont="1" applyBorder="1" applyAlignment="1">
      <alignment horizontal="left" wrapText="1"/>
    </xf>
    <xf numFmtId="49" fontId="8" fillId="0" borderId="5" xfId="0" applyFont="1" applyBorder="1" applyAlignment="1">
      <alignment horizontal="center"/>
    </xf>
    <xf numFmtId="49" fontId="8" fillId="0" borderId="5" xfId="0" applyFont="1" applyBorder="1" applyAlignment="1">
      <alignment horizontal="left"/>
    </xf>
    <xf numFmtId="3" fontId="8" fillId="0" borderId="5" xfId="0" applyNumberFormat="1" applyFont="1" applyBorder="1" applyAlignment="1">
      <alignment horizontal="center"/>
    </xf>
    <xf numFmtId="49" fontId="8" fillId="0" borderId="7" xfId="0" applyFont="1" applyBorder="1" applyAlignment="1">
      <alignment horizontal="left" wrapText="1"/>
    </xf>
    <xf numFmtId="49" fontId="8" fillId="0" borderId="7" xfId="0" applyFont="1" applyBorder="1" applyAlignment="1">
      <alignment horizontal="center"/>
    </xf>
    <xf numFmtId="49" fontId="8" fillId="0" borderId="7" xfId="0" applyFont="1" applyBorder="1" applyAlignment="1">
      <alignment horizontal="left"/>
    </xf>
    <xf numFmtId="3" fontId="8" fillId="0" borderId="7" xfId="0" applyNumberFormat="1" applyFont="1" applyBorder="1" applyAlignment="1">
      <alignment horizontal="center"/>
    </xf>
    <xf numFmtId="49" fontId="8" fillId="0" borderId="2" xfId="0" applyFont="1" applyBorder="1" applyAlignment="1">
      <alignment horizontal="left" wrapText="1"/>
    </xf>
    <xf numFmtId="49" fontId="8" fillId="0" borderId="2" xfId="0" applyFont="1" applyBorder="1" applyAlignment="1">
      <alignment horizontal="center"/>
    </xf>
    <xf numFmtId="49" fontId="8" fillId="0" borderId="2" xfId="0" applyFont="1" applyBorder="1" applyAlignment="1">
      <alignment horizontal="left"/>
    </xf>
    <xf numFmtId="3" fontId="8" fillId="0" borderId="2" xfId="0" applyNumberFormat="1" applyFont="1" applyBorder="1" applyAlignment="1">
      <alignment horizontal="center"/>
    </xf>
    <xf numFmtId="49" fontId="8" fillId="0" borderId="1" xfId="0" applyFont="1" applyBorder="1" applyAlignment="1">
      <alignment horizontal="center"/>
    </xf>
    <xf numFmtId="49" fontId="8" fillId="0" borderId="1" xfId="0" applyFont="1" applyBorder="1" applyAlignment="1">
      <alignment horizontal="left"/>
    </xf>
    <xf numFmtId="3" fontId="8" fillId="0" borderId="1" xfId="0" applyNumberFormat="1" applyFont="1" applyBorder="1" applyAlignment="1">
      <alignment horizontal="center"/>
    </xf>
    <xf numFmtId="49" fontId="8" fillId="0" borderId="15" xfId="0" applyFont="1" applyBorder="1" applyAlignment="1">
      <alignment horizontal="left" wrapText="1"/>
    </xf>
    <xf numFmtId="49" fontId="9" fillId="3" borderId="4" xfId="0" applyFont="1" applyFill="1" applyBorder="1" applyAlignment="1">
      <alignment vertical="top" wrapText="1"/>
    </xf>
    <xf numFmtId="49" fontId="9" fillId="3" borderId="2" xfId="0" applyFont="1" applyFill="1" applyBorder="1" applyAlignment="1">
      <alignment vertical="top" wrapText="1"/>
    </xf>
    <xf numFmtId="49" fontId="15" fillId="0" borderId="6" xfId="0" applyFont="1" applyBorder="1" applyAlignment="1">
      <alignment horizontal="left" wrapText="1"/>
    </xf>
    <xf numFmtId="49" fontId="15" fillId="0" borderId="2" xfId="0" applyFont="1" applyBorder="1" applyAlignment="1">
      <alignment horizontal="left" wrapText="1"/>
    </xf>
    <xf numFmtId="49" fontId="15" fillId="0" borderId="1" xfId="0" applyFont="1" applyBorder="1" applyAlignment="1">
      <alignment horizontal="left" wrapText="1"/>
    </xf>
    <xf numFmtId="9" fontId="15" fillId="3" borderId="6" xfId="0" applyNumberFormat="1" applyFont="1" applyFill="1" applyBorder="1" applyAlignment="1">
      <alignment horizontal="left" wrapText="1"/>
    </xf>
    <xf numFmtId="49" fontId="9" fillId="0" borderId="16" xfId="0" applyFont="1" applyBorder="1" applyAlignment="1">
      <alignment horizontal="right"/>
    </xf>
    <xf numFmtId="49" fontId="8" fillId="0" borderId="17" xfId="0" applyFont="1" applyBorder="1" applyAlignment="1">
      <alignment horizontal="right"/>
    </xf>
    <xf numFmtId="49" fontId="8" fillId="0" borderId="3" xfId="0" applyFont="1" applyBorder="1" applyAlignment="1">
      <alignment horizontal="right"/>
    </xf>
    <xf numFmtId="49" fontId="8" fillId="0" borderId="12" xfId="0" applyFont="1" applyBorder="1" applyAlignment="1"/>
    <xf numFmtId="49" fontId="8" fillId="0" borderId="12" xfId="0" applyFont="1" applyBorder="1" applyAlignment="1">
      <alignment horizontal="left" wrapText="1"/>
    </xf>
    <xf numFmtId="49" fontId="8" fillId="0" borderId="14" xfId="0" applyFont="1" applyBorder="1" applyAlignment="1">
      <alignment horizontal="left" wrapText="1"/>
    </xf>
    <xf numFmtId="9" fontId="8" fillId="0" borderId="6" xfId="0" applyNumberFormat="1" applyFont="1" applyBorder="1" applyAlignment="1">
      <alignment horizontal="left" wrapText="1"/>
    </xf>
    <xf numFmtId="49" fontId="8" fillId="0" borderId="9" xfId="0" applyFont="1" applyBorder="1" applyAlignment="1">
      <alignment horizontal="center"/>
    </xf>
    <xf numFmtId="49" fontId="8" fillId="0" borderId="9" xfId="0" applyFont="1" applyBorder="1" applyAlignment="1">
      <alignment horizontal="left"/>
    </xf>
    <xf numFmtId="3" fontId="8" fillId="0" borderId="9" xfId="0" applyNumberFormat="1" applyFont="1" applyBorder="1" applyAlignment="1">
      <alignment horizontal="center"/>
    </xf>
    <xf numFmtId="49" fontId="9" fillId="0" borderId="4" xfId="0" applyFont="1" applyBorder="1" applyAlignment="1">
      <alignment vertical="top" wrapText="1"/>
    </xf>
    <xf numFmtId="49" fontId="9" fillId="0" borderId="2" xfId="0" applyFont="1" applyBorder="1" applyAlignment="1">
      <alignment vertical="top" wrapText="1"/>
    </xf>
    <xf numFmtId="49" fontId="9" fillId="6" borderId="3" xfId="0" applyFont="1" applyFill="1" applyBorder="1" applyAlignment="1">
      <alignment horizontal="right"/>
    </xf>
    <xf numFmtId="49" fontId="8" fillId="0" borderId="0" xfId="0" applyFont="1" applyAlignment="1">
      <alignment horizontal="right"/>
    </xf>
    <xf numFmtId="49" fontId="8" fillId="0" borderId="0" xfId="0" applyFont="1" applyAlignment="1">
      <alignment horizontal="right" wrapText="1"/>
    </xf>
    <xf numFmtId="3" fontId="9" fillId="0" borderId="0" xfId="0" applyNumberFormat="1" applyFont="1" applyAlignment="1"/>
    <xf numFmtId="49" fontId="8" fillId="3" borderId="0" xfId="0" applyFont="1" applyFill="1" applyAlignment="1"/>
    <xf numFmtId="3" fontId="9" fillId="3" borderId="0" xfId="0" applyNumberFormat="1" applyFont="1" applyFill="1" applyAlignment="1"/>
    <xf numFmtId="3" fontId="8" fillId="3" borderId="0" xfId="0" applyNumberFormat="1" applyFont="1" applyFill="1">
      <alignment horizontal="left" vertical="top" wrapText="1" indent="4"/>
    </xf>
    <xf numFmtId="49" fontId="8" fillId="0" borderId="0" xfId="0" applyFont="1" applyAlignment="1">
      <alignment horizontal="left"/>
    </xf>
    <xf numFmtId="2" fontId="8" fillId="0" borderId="0" xfId="0" applyNumberFormat="1" applyFont="1" applyAlignment="1">
      <alignment horizontal="right"/>
    </xf>
    <xf numFmtId="49" fontId="8" fillId="3" borderId="0" xfId="0" applyFont="1" applyFill="1" applyAlignment="1">
      <alignment horizontal="center"/>
    </xf>
    <xf numFmtId="49" fontId="9" fillId="0" borderId="0" xfId="0" applyFont="1" applyAlignment="1">
      <alignment horizontal="right" wrapText="1"/>
    </xf>
    <xf numFmtId="49" fontId="7" fillId="3" borderId="0" xfId="1" applyFill="1" applyProtection="1">
      <alignment horizontal="left" vertical="top" wrapText="1" indent="4"/>
    </xf>
    <xf numFmtId="49" fontId="8" fillId="0" borderId="0" xfId="0" applyFont="1" applyAlignment="1">
      <alignment wrapText="1"/>
    </xf>
    <xf numFmtId="49" fontId="9" fillId="3" borderId="16" xfId="0" applyFont="1" applyFill="1" applyBorder="1" applyAlignment="1" applyProtection="1">
      <alignment horizontal="right"/>
      <protection locked="0"/>
    </xf>
    <xf numFmtId="49" fontId="8" fillId="3" borderId="17" xfId="0" applyFont="1" applyFill="1" applyBorder="1" applyAlignment="1" applyProtection="1">
      <alignment horizontal="right"/>
      <protection locked="0"/>
    </xf>
    <xf numFmtId="49" fontId="8" fillId="3" borderId="3" xfId="0" applyFont="1" applyFill="1" applyBorder="1" applyAlignment="1" applyProtection="1">
      <alignment horizontal="right"/>
      <protection locked="0"/>
    </xf>
    <xf numFmtId="49" fontId="8" fillId="3" borderId="12" xfId="0" applyFont="1" applyFill="1" applyBorder="1" applyAlignment="1" applyProtection="1">
      <protection locked="0"/>
    </xf>
    <xf numFmtId="3" fontId="9" fillId="3" borderId="15" xfId="0" applyNumberFormat="1" applyFont="1" applyFill="1" applyBorder="1" applyAlignment="1" applyProtection="1">
      <protection locked="0"/>
    </xf>
    <xf numFmtId="49" fontId="9" fillId="6" borderId="11" xfId="0" applyFont="1" applyFill="1" applyBorder="1" applyAlignment="1" applyProtection="1">
      <alignment horizontal="right"/>
      <protection locked="0"/>
    </xf>
    <xf numFmtId="49" fontId="9" fillId="3" borderId="4" xfId="0" applyFont="1" applyFill="1" applyBorder="1" applyAlignment="1" applyProtection="1">
      <alignment horizontal="right"/>
      <protection locked="0"/>
    </xf>
    <xf numFmtId="49" fontId="8" fillId="3" borderId="10" xfId="0" applyFont="1" applyFill="1" applyBorder="1" applyAlignment="1" applyProtection="1">
      <protection locked="0"/>
    </xf>
    <xf numFmtId="3" fontId="9" fillId="3" borderId="2" xfId="0" applyNumberFormat="1" applyFont="1" applyFill="1" applyBorder="1" applyAlignment="1" applyProtection="1">
      <protection locked="0"/>
    </xf>
    <xf numFmtId="49" fontId="4" fillId="0" borderId="0" xfId="0" applyFont="1" applyAlignment="1">
      <alignment horizontal="center" vertical="center"/>
    </xf>
    <xf numFmtId="49" fontId="9" fillId="0" borderId="0" xfId="0" applyFont="1" applyAlignment="1">
      <alignment horizontal="left" vertical="center" wrapText="1" indent="1"/>
    </xf>
    <xf numFmtId="49" fontId="8" fillId="0" borderId="0" xfId="0" applyFont="1" applyAlignment="1">
      <alignment horizontal="left" vertical="center" wrapText="1" indent="1"/>
    </xf>
    <xf numFmtId="49" fontId="19" fillId="0" borderId="0" xfId="1" applyFont="1" applyAlignment="1" applyProtection="1">
      <alignment horizontal="left" vertical="top" wrapText="1" indent="1"/>
    </xf>
    <xf numFmtId="49" fontId="20" fillId="0" borderId="0" xfId="1" applyFont="1" applyBorder="1" applyAlignment="1" applyProtection="1">
      <alignment horizontal="left" vertical="center" wrapText="1" indent="1"/>
    </xf>
    <xf numFmtId="49" fontId="19" fillId="0" borderId="0" xfId="1" applyFont="1" applyBorder="1" applyAlignment="1" applyProtection="1">
      <alignment horizontal="left" vertical="center" wrapText="1" indent="1"/>
    </xf>
    <xf numFmtId="49" fontId="7" fillId="0" borderId="0" xfId="1" applyBorder="1" applyAlignment="1" applyProtection="1">
      <alignment horizontal="left" vertical="center" wrapText="1" indent="1"/>
    </xf>
    <xf numFmtId="49" fontId="8" fillId="0" borderId="0" xfId="0" applyFont="1" applyAlignment="1">
      <alignment horizontal="left" vertical="center" wrapText="1" indent="1"/>
    </xf>
    <xf numFmtId="49" fontId="2" fillId="0" borderId="0" xfId="0" applyFont="1" applyAlignment="1">
      <alignment horizontal="left" vertical="center" wrapText="1" indent="1"/>
    </xf>
    <xf numFmtId="49" fontId="3" fillId="5" borderId="0" xfId="0" applyFont="1" applyFill="1" applyAlignment="1">
      <alignment horizontal="left" vertical="center" indent="1"/>
    </xf>
    <xf numFmtId="49" fontId="0" fillId="0" borderId="0" xfId="0">
      <alignment horizontal="left" vertical="top" wrapText="1" indent="4"/>
    </xf>
    <xf numFmtId="49" fontId="0" fillId="4" borderId="0" xfId="0" applyFill="1">
      <alignment horizontal="left" vertical="top" wrapText="1" indent="4"/>
    </xf>
    <xf numFmtId="49" fontId="17" fillId="5" borderId="0" xfId="0" applyFont="1" applyFill="1" applyAlignment="1">
      <alignment horizontal="left" vertical="center" wrapText="1" indent="1"/>
    </xf>
    <xf numFmtId="49" fontId="2" fillId="3" borderId="0" xfId="0" applyFont="1" applyFill="1" applyAlignment="1">
      <alignment horizontal="left" vertical="center" wrapText="1" indent="1"/>
    </xf>
    <xf numFmtId="49" fontId="9" fillId="5" borderId="11" xfId="0" applyFont="1" applyFill="1" applyBorder="1" applyAlignment="1" applyProtection="1">
      <alignment horizontal="right"/>
      <protection locked="0"/>
    </xf>
    <xf numFmtId="49" fontId="8" fillId="5" borderId="3" xfId="0" applyFont="1" applyFill="1" applyBorder="1" applyAlignment="1" applyProtection="1">
      <alignment horizontal="right"/>
      <protection locked="0"/>
    </xf>
    <xf numFmtId="49" fontId="8" fillId="5" borderId="12" xfId="0" applyFont="1" applyFill="1" applyBorder="1" applyAlignment="1" applyProtection="1">
      <protection locked="0"/>
    </xf>
    <xf numFmtId="49" fontId="15" fillId="0" borderId="1" xfId="0" applyFont="1" applyBorder="1" applyAlignment="1" applyProtection="1">
      <alignment vertical="top" wrapText="1"/>
      <protection locked="0"/>
    </xf>
    <xf numFmtId="49" fontId="8" fillId="0" borderId="5" xfId="0" applyFont="1" applyBorder="1" applyAlignment="1" applyProtection="1">
      <alignment vertical="top" wrapText="1"/>
      <protection locked="0"/>
    </xf>
    <xf numFmtId="49" fontId="8" fillId="0" borderId="5" xfId="0" applyFont="1" applyBorder="1" applyAlignment="1" applyProtection="1">
      <alignment wrapText="1"/>
      <protection locked="0"/>
    </xf>
    <xf numFmtId="49" fontId="8" fillId="0" borderId="6" xfId="0" applyFont="1" applyBorder="1" applyAlignment="1" applyProtection="1">
      <alignment wrapText="1"/>
      <protection locked="0"/>
    </xf>
    <xf numFmtId="49" fontId="9" fillId="3" borderId="1" xfId="0" applyFont="1" applyFill="1" applyBorder="1" applyAlignment="1" applyProtection="1">
      <alignment horizontal="left" vertical="top" wrapText="1"/>
      <protection locked="0"/>
    </xf>
    <xf numFmtId="49" fontId="9" fillId="3" borderId="5" xfId="0" applyFont="1" applyFill="1" applyBorder="1" applyAlignment="1" applyProtection="1">
      <alignment horizontal="left" vertical="top" wrapText="1"/>
      <protection locked="0"/>
    </xf>
    <xf numFmtId="49" fontId="9" fillId="3" borderId="9" xfId="0" applyFont="1" applyFill="1" applyBorder="1" applyAlignment="1" applyProtection="1">
      <alignment horizontal="left" vertical="top" wrapText="1"/>
      <protection locked="0"/>
    </xf>
    <xf numFmtId="49" fontId="9" fillId="3" borderId="13" xfId="0" applyFont="1" applyFill="1" applyBorder="1" applyAlignment="1" applyProtection="1">
      <alignment horizontal="left" vertical="top" wrapText="1"/>
      <protection locked="0"/>
    </xf>
    <xf numFmtId="49" fontId="9" fillId="3" borderId="6" xfId="0" applyFont="1" applyFill="1" applyBorder="1" applyAlignment="1" applyProtection="1">
      <alignment horizontal="left" vertical="top" wrapText="1"/>
      <protection locked="0"/>
    </xf>
    <xf numFmtId="49" fontId="9" fillId="3" borderId="13" xfId="0" applyFont="1" applyFill="1" applyBorder="1" applyAlignment="1">
      <alignment vertical="top" wrapText="1"/>
    </xf>
    <xf numFmtId="49" fontId="9" fillId="3" borderId="5" xfId="0" applyFont="1" applyFill="1" applyBorder="1" applyAlignment="1">
      <alignment vertical="top" wrapText="1"/>
    </xf>
    <xf numFmtId="49" fontId="9" fillId="3" borderId="9" xfId="0" applyFont="1" applyFill="1" applyBorder="1" applyAlignment="1">
      <alignment vertical="top" wrapText="1"/>
    </xf>
    <xf numFmtId="49" fontId="9" fillId="3" borderId="6" xfId="0" applyFont="1" applyFill="1" applyBorder="1" applyAlignment="1">
      <alignment vertical="top" wrapText="1"/>
    </xf>
    <xf numFmtId="49" fontId="9" fillId="3" borderId="1" xfId="0" applyFont="1" applyFill="1" applyBorder="1" applyAlignment="1">
      <alignment vertical="top" wrapText="1"/>
    </xf>
    <xf numFmtId="49" fontId="8" fillId="3" borderId="0" xfId="0" applyFont="1" applyFill="1" applyAlignment="1">
      <alignment horizontal="right"/>
    </xf>
    <xf numFmtId="49" fontId="8" fillId="3" borderId="8" xfId="0" applyFont="1" applyFill="1" applyBorder="1" applyAlignment="1" applyProtection="1">
      <alignment horizontal="left"/>
      <protection locked="0"/>
    </xf>
    <xf numFmtId="49" fontId="9" fillId="5" borderId="11" xfId="0" applyFont="1" applyFill="1" applyBorder="1" applyAlignment="1">
      <alignment horizontal="right"/>
    </xf>
    <xf numFmtId="49" fontId="8" fillId="5" borderId="3" xfId="0" applyFont="1" applyFill="1" applyBorder="1" applyAlignment="1">
      <alignment horizontal="right"/>
    </xf>
    <xf numFmtId="49" fontId="8" fillId="5" borderId="12" xfId="0" applyFont="1" applyFill="1" applyBorder="1" applyAlignment="1"/>
    <xf numFmtId="49" fontId="8" fillId="3" borderId="17" xfId="0" applyFont="1" applyFill="1" applyBorder="1" applyAlignment="1">
      <alignment horizontal="left"/>
    </xf>
    <xf numFmtId="49" fontId="8" fillId="3" borderId="1" xfId="0" applyFont="1" applyFill="1" applyBorder="1" applyAlignment="1" applyProtection="1">
      <alignment vertical="top" wrapText="1"/>
      <protection locked="0"/>
    </xf>
    <xf numFmtId="49" fontId="8" fillId="3" borderId="5" xfId="0" applyFont="1" applyFill="1" applyBorder="1" applyAlignment="1" applyProtection="1">
      <alignment vertical="top" wrapText="1"/>
      <protection locked="0"/>
    </xf>
    <xf numFmtId="49" fontId="9" fillId="3" borderId="0" xfId="0" applyFont="1" applyFill="1" applyAlignment="1">
      <alignment horizontal="right"/>
    </xf>
    <xf numFmtId="49" fontId="9" fillId="3" borderId="10" xfId="0" applyFont="1" applyFill="1" applyBorder="1" applyAlignment="1">
      <alignment horizontal="right"/>
    </xf>
    <xf numFmtId="49" fontId="15" fillId="3" borderId="1" xfId="0" applyFont="1" applyFill="1" applyBorder="1" applyAlignment="1" applyProtection="1">
      <alignment vertical="top" wrapText="1"/>
      <protection locked="0"/>
    </xf>
    <xf numFmtId="49" fontId="5" fillId="0" borderId="0" xfId="0" applyFont="1" applyAlignment="1">
      <alignment horizontal="left" vertical="center" indent="1"/>
    </xf>
    <xf numFmtId="49" fontId="4" fillId="0" borderId="0" xfId="0" applyFont="1" applyAlignment="1">
      <alignment horizontal="left" vertical="center" indent="1"/>
    </xf>
    <xf numFmtId="49" fontId="8" fillId="3" borderId="8" xfId="0" applyFont="1" applyFill="1" applyBorder="1" applyAlignment="1">
      <alignment horizontal="left"/>
    </xf>
    <xf numFmtId="49" fontId="8" fillId="3" borderId="0" xfId="0" applyFont="1" applyFill="1" applyAlignment="1">
      <alignment horizontal="left"/>
    </xf>
    <xf numFmtId="49" fontId="16" fillId="3" borderId="1" xfId="0" applyFont="1" applyFill="1" applyBorder="1" applyAlignment="1">
      <alignment vertical="top" wrapText="1"/>
    </xf>
    <xf numFmtId="49" fontId="15" fillId="3" borderId="5" xfId="0" applyFont="1" applyFill="1" applyBorder="1" applyAlignment="1">
      <alignment vertical="top" wrapText="1"/>
    </xf>
    <xf numFmtId="49" fontId="15" fillId="0" borderId="5" xfId="0" applyFont="1" applyBorder="1" applyAlignment="1">
      <alignment wrapText="1"/>
    </xf>
    <xf numFmtId="49" fontId="15" fillId="0" borderId="6" xfId="0" applyFont="1" applyBorder="1" applyAlignment="1">
      <alignment wrapText="1"/>
    </xf>
    <xf numFmtId="49" fontId="15" fillId="3" borderId="1" xfId="0" applyFont="1" applyFill="1" applyBorder="1" applyAlignment="1">
      <alignment vertical="top" wrapText="1"/>
    </xf>
    <xf numFmtId="49" fontId="8" fillId="3" borderId="1" xfId="0" applyFont="1" applyFill="1" applyBorder="1" applyAlignment="1">
      <alignment vertical="top" wrapText="1"/>
    </xf>
    <xf numFmtId="49" fontId="8" fillId="3" borderId="5" xfId="0" applyFont="1" applyFill="1" applyBorder="1" applyAlignment="1">
      <alignment vertical="top" wrapText="1"/>
    </xf>
    <xf numFmtId="49" fontId="8" fillId="0" borderId="5" xfId="0" applyFont="1" applyBorder="1" applyAlignment="1">
      <alignment wrapText="1"/>
    </xf>
    <xf numFmtId="49" fontId="8" fillId="0" borderId="6" xfId="0" applyFont="1" applyBorder="1" applyAlignment="1">
      <alignment wrapText="1"/>
    </xf>
    <xf numFmtId="49" fontId="15" fillId="0" borderId="1" xfId="0" applyFont="1" applyBorder="1" applyAlignment="1">
      <alignment vertical="top" wrapText="1"/>
    </xf>
    <xf numFmtId="49" fontId="8" fillId="0" borderId="5" xfId="0" applyFont="1" applyBorder="1" applyAlignment="1">
      <alignment vertical="top" wrapText="1"/>
    </xf>
    <xf numFmtId="49" fontId="9" fillId="3" borderId="1" xfId="0" applyFont="1" applyFill="1" applyBorder="1" applyAlignment="1">
      <alignment horizontal="left" vertical="top" wrapText="1"/>
    </xf>
    <xf numFmtId="49" fontId="9" fillId="3" borderId="5" xfId="0" applyFont="1" applyFill="1" applyBorder="1" applyAlignment="1">
      <alignment horizontal="left" vertical="top" wrapText="1"/>
    </xf>
    <xf numFmtId="49" fontId="9" fillId="3" borderId="9" xfId="0" applyFont="1" applyFill="1" applyBorder="1" applyAlignment="1">
      <alignment horizontal="left" vertical="top" wrapText="1"/>
    </xf>
    <xf numFmtId="49" fontId="9" fillId="3" borderId="13" xfId="0" applyFont="1" applyFill="1" applyBorder="1" applyAlignment="1">
      <alignment horizontal="left" vertical="top" wrapText="1"/>
    </xf>
    <xf numFmtId="49" fontId="9" fillId="3" borderId="6" xfId="0" applyFont="1" applyFill="1" applyBorder="1" applyAlignment="1">
      <alignment horizontal="left" vertical="top" wrapText="1"/>
    </xf>
    <xf numFmtId="49" fontId="9" fillId="0" borderId="0" xfId="0" applyFont="1" applyAlignment="1">
      <alignment wrapText="1"/>
    </xf>
    <xf numFmtId="49" fontId="8" fillId="0" borderId="0" xfId="0" applyFont="1" applyAlignment="1"/>
    <xf numFmtId="49" fontId="3" fillId="0" borderId="0" xfId="0" applyFont="1" applyAlignment="1">
      <alignment horizontal="left" vertical="center" wrapText="1" indent="1"/>
    </xf>
    <xf numFmtId="49" fontId="3" fillId="0" borderId="0" xfId="0" applyFont="1" applyAlignment="1">
      <alignment horizontal="left" vertical="center" indent="1"/>
    </xf>
    <xf numFmtId="49" fontId="16" fillId="0" borderId="0" xfId="0" applyFont="1" applyAlignment="1">
      <alignment horizontal="left" vertical="center" wrapText="1" indent="1"/>
    </xf>
  </cellXfs>
  <cellStyles count="2">
    <cellStyle name="Hyperlänk" xfId="1" builtinId="8"/>
    <cellStyle name="Normal" xfId="0" builtinId="0" customBuiltin="1"/>
  </cellStyles>
  <dxfs count="0"/>
  <tableStyles count="0" defaultTableStyle="TableStyleMedium2" defaultPivotStyle="PivotStyleLight16"/>
  <colors>
    <mruColors>
      <color rgb="FFE9CD04"/>
      <color rgb="FF85BCE9"/>
      <color rgb="FF93C01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222250</xdr:colOff>
      <xdr:row>0</xdr:row>
      <xdr:rowOff>0</xdr:rowOff>
    </xdr:from>
    <xdr:to>
      <xdr:col>2</xdr:col>
      <xdr:colOff>236360</xdr:colOff>
      <xdr:row>0</xdr:row>
      <xdr:rowOff>693394</xdr:rowOff>
    </xdr:to>
    <xdr:pic>
      <xdr:nvPicPr>
        <xdr:cNvPr id="6" name="Bildobjekt 5" descr="Eu-logotyp">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899583" y="0"/>
          <a:ext cx="691444" cy="693394"/>
        </a:xfrm>
        <a:prstGeom prst="rect">
          <a:avLst/>
        </a:prstGeom>
      </xdr:spPr>
    </xdr:pic>
    <xdr:clientData/>
  </xdr:twoCellAnchor>
  <xdr:twoCellAnchor editAs="oneCell">
    <xdr:from>
      <xdr:col>0</xdr:col>
      <xdr:colOff>63501</xdr:colOff>
      <xdr:row>0</xdr:row>
      <xdr:rowOff>31751</xdr:rowOff>
    </xdr:from>
    <xdr:to>
      <xdr:col>1</xdr:col>
      <xdr:colOff>116417</xdr:colOff>
      <xdr:row>0</xdr:row>
      <xdr:rowOff>648102</xdr:rowOff>
    </xdr:to>
    <xdr:pic>
      <xdr:nvPicPr>
        <xdr:cNvPr id="3" name="Bildobjekt 2" descr="Jordbruksverkets logoty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63501" y="31751"/>
          <a:ext cx="730249" cy="6163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1158875</xdr:colOff>
      <xdr:row>0</xdr:row>
      <xdr:rowOff>0</xdr:rowOff>
    </xdr:from>
    <xdr:to>
      <xdr:col>0</xdr:col>
      <xdr:colOff>2153846</xdr:colOff>
      <xdr:row>2</xdr:row>
      <xdr:rowOff>1588</xdr:rowOff>
    </xdr:to>
    <xdr:pic>
      <xdr:nvPicPr>
        <xdr:cNvPr id="5" name="Bildobjekt 4" descr="Bild på EU logotypen. Medfinansieras av Europeiska union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158875" y="0"/>
          <a:ext cx="994971" cy="1008063"/>
        </a:xfrm>
        <a:prstGeom prst="rect">
          <a:avLst/>
        </a:prstGeom>
      </xdr:spPr>
    </xdr:pic>
    <xdr:clientData/>
  </xdr:twoCellAnchor>
  <xdr:twoCellAnchor editAs="oneCell">
    <xdr:from>
      <xdr:col>0</xdr:col>
      <xdr:colOff>95251</xdr:colOff>
      <xdr:row>0</xdr:row>
      <xdr:rowOff>50801</xdr:rowOff>
    </xdr:from>
    <xdr:to>
      <xdr:col>0</xdr:col>
      <xdr:colOff>1154883</xdr:colOff>
      <xdr:row>1</xdr:row>
      <xdr:rowOff>434976</xdr:rowOff>
    </xdr:to>
    <xdr:pic>
      <xdr:nvPicPr>
        <xdr:cNvPr id="3" name="Bildobjekt 2" descr="Bild på Jordbruksverkets logotyp.">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1" y="50801"/>
          <a:ext cx="1062807" cy="89757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113168</xdr:colOff>
      <xdr:row>0</xdr:row>
      <xdr:rowOff>0</xdr:rowOff>
    </xdr:from>
    <xdr:to>
      <xdr:col>2</xdr:col>
      <xdr:colOff>110387</xdr:colOff>
      <xdr:row>0</xdr:row>
      <xdr:rowOff>679010</xdr:rowOff>
    </xdr:to>
    <xdr:pic>
      <xdr:nvPicPr>
        <xdr:cNvPr id="7" name="Bildobjekt 6" descr="Eu-logotyp">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792178" y="0"/>
          <a:ext cx="676229" cy="679010"/>
        </a:xfrm>
        <a:prstGeom prst="rect">
          <a:avLst/>
        </a:prstGeom>
      </xdr:spPr>
    </xdr:pic>
    <xdr:clientData/>
  </xdr:twoCellAnchor>
  <xdr:twoCellAnchor editAs="oneCell">
    <xdr:from>
      <xdr:col>0</xdr:col>
      <xdr:colOff>56585</xdr:colOff>
      <xdr:row>0</xdr:row>
      <xdr:rowOff>28293</xdr:rowOff>
    </xdr:from>
    <xdr:to>
      <xdr:col>1</xdr:col>
      <xdr:colOff>47981</xdr:colOff>
      <xdr:row>0</xdr:row>
      <xdr:rowOff>594135</xdr:rowOff>
    </xdr:to>
    <xdr:pic>
      <xdr:nvPicPr>
        <xdr:cNvPr id="3" name="Bildobjekt 2" descr="Jordbruksverkets-logotyp">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56585" y="28293"/>
          <a:ext cx="670406" cy="5658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1143000</xdr:colOff>
      <xdr:row>0</xdr:row>
      <xdr:rowOff>37041</xdr:rowOff>
    </xdr:from>
    <xdr:to>
      <xdr:col>0</xdr:col>
      <xdr:colOff>2137971</xdr:colOff>
      <xdr:row>2</xdr:row>
      <xdr:rowOff>29104</xdr:rowOff>
    </xdr:to>
    <xdr:pic>
      <xdr:nvPicPr>
        <xdr:cNvPr id="8" name="Bildobjekt 7" descr="EU-logotyp">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1143000" y="37041"/>
          <a:ext cx="994971" cy="1008063"/>
        </a:xfrm>
        <a:prstGeom prst="rect">
          <a:avLst/>
        </a:prstGeom>
      </xdr:spPr>
    </xdr:pic>
    <xdr:clientData/>
  </xdr:twoCellAnchor>
  <xdr:twoCellAnchor editAs="oneCell">
    <xdr:from>
      <xdr:col>0</xdr:col>
      <xdr:colOff>42333</xdr:colOff>
      <xdr:row>0</xdr:row>
      <xdr:rowOff>21167</xdr:rowOff>
    </xdr:from>
    <xdr:to>
      <xdr:col>0</xdr:col>
      <xdr:colOff>1107706</xdr:colOff>
      <xdr:row>1</xdr:row>
      <xdr:rowOff>412372</xdr:rowOff>
    </xdr:to>
    <xdr:pic>
      <xdr:nvPicPr>
        <xdr:cNvPr id="3" name="Bildobjekt 2" descr="Jordbruksverkets logoty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333" y="21167"/>
          <a:ext cx="1065373" cy="8992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28576</xdr:colOff>
      <xdr:row>0</xdr:row>
      <xdr:rowOff>0</xdr:rowOff>
    </xdr:from>
    <xdr:to>
      <xdr:col>2</xdr:col>
      <xdr:colOff>28575</xdr:colOff>
      <xdr:row>0</xdr:row>
      <xdr:rowOff>681956</xdr:rowOff>
    </xdr:to>
    <xdr:pic>
      <xdr:nvPicPr>
        <xdr:cNvPr id="7" name="Bildobjekt 6" descr="EU-logotyp">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a:stretch>
          <a:fillRect/>
        </a:stretch>
      </xdr:blipFill>
      <xdr:spPr>
        <a:xfrm>
          <a:off x="704851" y="0"/>
          <a:ext cx="676274" cy="681956"/>
        </a:xfrm>
        <a:prstGeom prst="rect">
          <a:avLst/>
        </a:prstGeom>
      </xdr:spPr>
    </xdr:pic>
    <xdr:clientData/>
  </xdr:twoCellAnchor>
  <xdr:twoCellAnchor editAs="oneCell">
    <xdr:from>
      <xdr:col>0</xdr:col>
      <xdr:colOff>38100</xdr:colOff>
      <xdr:row>0</xdr:row>
      <xdr:rowOff>38100</xdr:rowOff>
    </xdr:from>
    <xdr:to>
      <xdr:col>1</xdr:col>
      <xdr:colOff>27649</xdr:colOff>
      <xdr:row>0</xdr:row>
      <xdr:rowOff>600075</xdr:rowOff>
    </xdr:to>
    <xdr:pic>
      <xdr:nvPicPr>
        <xdr:cNvPr id="3" name="Bildobjekt 2" descr="Jordbruksverkets logotyp">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hqprint">
          <a:extLst>
            <a:ext uri="{28A0092B-C50C-407E-A947-70E740481C1C}">
              <a14:useLocalDpi xmlns:a14="http://schemas.microsoft.com/office/drawing/2010/main" val="0"/>
            </a:ext>
          </a:extLst>
        </a:blip>
        <a:stretch>
          <a:fillRect/>
        </a:stretch>
      </xdr:blipFill>
      <xdr:spPr>
        <a:xfrm>
          <a:off x="38100" y="38100"/>
          <a:ext cx="665824" cy="56197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Times New Roman-Arial">
      <a:majorFont>
        <a:latin typeface="Times New Roman" panose="02020603050405020304"/>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rial" panose="020B0604020202020204"/>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4"/>
  <sheetViews>
    <sheetView zoomScale="90" zoomScaleNormal="90" zoomScalePageLayoutView="60" workbookViewId="0">
      <selection activeCell="M19" sqref="M19"/>
    </sheetView>
  </sheetViews>
  <sheetFormatPr defaultColWidth="8.875" defaultRowHeight="14.25"/>
  <cols>
    <col min="13" max="13" width="36.625" customWidth="1"/>
  </cols>
  <sheetData>
    <row r="1" spans="1:18" ht="54.95" customHeight="1">
      <c r="A1" s="244"/>
      <c r="B1" s="244"/>
      <c r="C1" s="244"/>
      <c r="D1" s="244"/>
      <c r="F1" s="234"/>
      <c r="H1" s="234" t="s">
        <v>21</v>
      </c>
      <c r="I1" s="234"/>
      <c r="K1" s="234"/>
      <c r="L1" s="234"/>
      <c r="M1" s="129"/>
      <c r="N1" s="129"/>
      <c r="O1" s="129"/>
      <c r="P1" s="129"/>
      <c r="Q1" s="129"/>
      <c r="R1" s="129"/>
    </row>
    <row r="2" spans="1:18" s="245" customFormat="1"/>
    <row r="3" spans="1:18" ht="24.95" customHeight="1">
      <c r="A3" s="243" t="s">
        <v>19</v>
      </c>
      <c r="B3" s="243"/>
      <c r="C3" s="243"/>
      <c r="D3" s="243"/>
      <c r="E3" s="243"/>
      <c r="F3" s="243"/>
      <c r="G3" s="243"/>
      <c r="H3" s="243"/>
      <c r="I3" s="243"/>
      <c r="J3" s="243"/>
      <c r="K3" s="243"/>
      <c r="L3" s="243"/>
      <c r="M3" s="235" t="s">
        <v>24</v>
      </c>
      <c r="N3" s="236"/>
      <c r="O3" s="236"/>
      <c r="P3" s="236"/>
      <c r="Q3" s="236"/>
      <c r="R3" s="62"/>
    </row>
    <row r="4" spans="1:18" ht="15" customHeight="1">
      <c r="A4" s="242" t="s">
        <v>49</v>
      </c>
      <c r="B4" s="242"/>
      <c r="C4" s="242"/>
      <c r="D4" s="242"/>
      <c r="E4" s="242"/>
      <c r="F4" s="242"/>
      <c r="G4" s="242"/>
      <c r="H4" s="242"/>
      <c r="I4" s="242"/>
      <c r="J4" s="242"/>
      <c r="K4" s="242"/>
      <c r="L4" s="242"/>
      <c r="M4" s="239" t="s">
        <v>25</v>
      </c>
      <c r="N4" s="239"/>
      <c r="O4" s="239"/>
      <c r="P4" s="239"/>
      <c r="Q4" s="239"/>
      <c r="R4" s="239"/>
    </row>
    <row r="5" spans="1:18" ht="15" customHeight="1">
      <c r="A5" s="242"/>
      <c r="B5" s="242"/>
      <c r="C5" s="242"/>
      <c r="D5" s="242"/>
      <c r="E5" s="242"/>
      <c r="F5" s="242"/>
      <c r="G5" s="242"/>
      <c r="H5" s="242"/>
      <c r="I5" s="242"/>
      <c r="J5" s="242"/>
      <c r="K5" s="242"/>
      <c r="L5" s="242"/>
      <c r="M5" s="239" t="s">
        <v>26</v>
      </c>
      <c r="N5" s="239"/>
      <c r="O5" s="239"/>
      <c r="P5" s="239"/>
      <c r="Q5" s="239"/>
      <c r="R5" s="239"/>
    </row>
    <row r="6" spans="1:18" ht="15" customHeight="1">
      <c r="A6" s="242"/>
      <c r="B6" s="242"/>
      <c r="C6" s="242"/>
      <c r="D6" s="242"/>
      <c r="E6" s="242"/>
      <c r="F6" s="242"/>
      <c r="G6" s="242"/>
      <c r="H6" s="242"/>
      <c r="I6" s="242"/>
      <c r="J6" s="242"/>
      <c r="K6" s="242"/>
      <c r="L6" s="242"/>
      <c r="M6" s="240" t="s">
        <v>52</v>
      </c>
      <c r="N6" s="238"/>
      <c r="O6" s="238"/>
      <c r="P6" s="238"/>
      <c r="Q6" s="238"/>
      <c r="R6" s="238"/>
    </row>
    <row r="7" spans="1:18" ht="15" customHeight="1">
      <c r="A7" s="242"/>
      <c r="B7" s="242"/>
      <c r="C7" s="242"/>
      <c r="D7" s="242"/>
      <c r="E7" s="242"/>
      <c r="F7" s="242"/>
      <c r="G7" s="242"/>
      <c r="H7" s="242"/>
      <c r="I7" s="242"/>
      <c r="J7" s="242"/>
      <c r="K7" s="242"/>
      <c r="L7" s="242"/>
      <c r="M7" s="237" t="s">
        <v>27</v>
      </c>
      <c r="N7" s="237"/>
      <c r="O7" s="237"/>
      <c r="P7" s="237"/>
      <c r="Q7" s="237"/>
      <c r="R7" s="237"/>
    </row>
    <row r="8" spans="1:18" ht="15" customHeight="1">
      <c r="A8" s="242"/>
      <c r="B8" s="242"/>
      <c r="C8" s="242"/>
      <c r="D8" s="242"/>
      <c r="E8" s="242"/>
      <c r="F8" s="242"/>
      <c r="G8" s="242"/>
      <c r="H8" s="242"/>
      <c r="I8" s="242"/>
      <c r="J8" s="242"/>
      <c r="K8" s="242"/>
      <c r="L8" s="242"/>
      <c r="M8" s="238"/>
      <c r="N8" s="238"/>
      <c r="O8" s="238"/>
      <c r="P8" s="238"/>
      <c r="Q8" s="238"/>
      <c r="R8" s="238"/>
    </row>
    <row r="9" spans="1:18" ht="15" customHeight="1">
      <c r="A9" s="242"/>
      <c r="B9" s="242"/>
      <c r="C9" s="242"/>
      <c r="D9" s="242"/>
      <c r="E9" s="242"/>
      <c r="F9" s="242"/>
      <c r="G9" s="242"/>
      <c r="H9" s="242"/>
      <c r="I9" s="242"/>
      <c r="J9" s="242"/>
      <c r="K9" s="242"/>
      <c r="L9" s="242"/>
      <c r="M9" s="237"/>
      <c r="N9" s="237"/>
      <c r="O9" s="237"/>
      <c r="P9" s="237"/>
      <c r="Q9" s="237"/>
      <c r="R9" s="237"/>
    </row>
    <row r="10" spans="1:18" ht="15" customHeight="1">
      <c r="A10" s="242"/>
      <c r="B10" s="242"/>
      <c r="C10" s="242"/>
      <c r="D10" s="242"/>
      <c r="E10" s="242"/>
      <c r="F10" s="242"/>
      <c r="G10" s="242"/>
      <c r="H10" s="242"/>
      <c r="I10" s="242"/>
      <c r="J10" s="242"/>
      <c r="K10" s="242"/>
      <c r="L10" s="242"/>
      <c r="M10" s="62"/>
      <c r="N10" s="62"/>
      <c r="O10" s="62"/>
      <c r="P10" s="62"/>
      <c r="Q10" s="62"/>
      <c r="R10" s="62"/>
    </row>
    <row r="11" spans="1:18" ht="15" customHeight="1">
      <c r="A11" s="242"/>
      <c r="B11" s="242"/>
      <c r="C11" s="242"/>
      <c r="D11" s="242"/>
      <c r="E11" s="242"/>
      <c r="F11" s="242"/>
      <c r="G11" s="242"/>
      <c r="H11" s="242"/>
      <c r="I11" s="242"/>
      <c r="J11" s="242"/>
      <c r="K11" s="242"/>
      <c r="L11" s="242"/>
      <c r="M11" s="62"/>
      <c r="N11" s="62"/>
      <c r="O11" s="62"/>
      <c r="P11" s="62"/>
      <c r="Q11" s="62"/>
      <c r="R11" s="62"/>
    </row>
    <row r="12" spans="1:18" ht="15" customHeight="1">
      <c r="A12" s="242"/>
      <c r="B12" s="242"/>
      <c r="C12" s="242"/>
      <c r="D12" s="242"/>
      <c r="E12" s="242"/>
      <c r="F12" s="242"/>
      <c r="G12" s="242"/>
      <c r="H12" s="242"/>
      <c r="I12" s="242"/>
      <c r="J12" s="242"/>
      <c r="K12" s="242"/>
      <c r="L12" s="242"/>
      <c r="M12" s="62"/>
      <c r="N12" s="62"/>
      <c r="O12" s="62"/>
      <c r="P12" s="62"/>
      <c r="Q12" s="62"/>
      <c r="R12" s="62"/>
    </row>
    <row r="13" spans="1:18" ht="15" customHeight="1">
      <c r="A13" s="242"/>
      <c r="B13" s="242"/>
      <c r="C13" s="242"/>
      <c r="D13" s="242"/>
      <c r="E13" s="242"/>
      <c r="F13" s="242"/>
      <c r="G13" s="242"/>
      <c r="H13" s="242"/>
      <c r="I13" s="242"/>
      <c r="J13" s="242"/>
      <c r="K13" s="242"/>
      <c r="L13" s="242"/>
    </row>
    <row r="14" spans="1:18" ht="15" customHeight="1">
      <c r="A14" s="242"/>
      <c r="B14" s="242"/>
      <c r="C14" s="242"/>
      <c r="D14" s="242"/>
      <c r="E14" s="242"/>
      <c r="F14" s="242"/>
      <c r="G14" s="242"/>
      <c r="H14" s="242"/>
      <c r="I14" s="242"/>
      <c r="J14" s="242"/>
      <c r="K14" s="242"/>
      <c r="L14" s="242"/>
    </row>
    <row r="15" spans="1:18" ht="15" customHeight="1">
      <c r="A15" s="242"/>
      <c r="B15" s="242"/>
      <c r="C15" s="242"/>
      <c r="D15" s="242"/>
      <c r="E15" s="242"/>
      <c r="F15" s="242"/>
      <c r="G15" s="242"/>
      <c r="H15" s="242"/>
      <c r="I15" s="242"/>
      <c r="J15" s="242"/>
      <c r="K15" s="242"/>
      <c r="L15" s="242"/>
    </row>
    <row r="16" spans="1:18" ht="15" customHeight="1">
      <c r="A16" s="242"/>
      <c r="B16" s="242"/>
      <c r="C16" s="242"/>
      <c r="D16" s="242"/>
      <c r="E16" s="242"/>
      <c r="F16" s="242"/>
      <c r="G16" s="242"/>
      <c r="H16" s="242"/>
      <c r="I16" s="242"/>
      <c r="J16" s="242"/>
      <c r="K16" s="242"/>
      <c r="L16" s="242"/>
    </row>
    <row r="17" spans="1:12" ht="24.95" customHeight="1">
      <c r="A17" s="243" t="s">
        <v>20</v>
      </c>
      <c r="B17" s="243"/>
      <c r="C17" s="243"/>
      <c r="D17" s="243"/>
      <c r="E17" s="243"/>
      <c r="F17" s="243"/>
      <c r="G17" s="243"/>
      <c r="H17" s="243"/>
      <c r="I17" s="243"/>
      <c r="J17" s="243"/>
      <c r="K17" s="243"/>
      <c r="L17" s="243"/>
    </row>
    <row r="18" spans="1:12" ht="15" customHeight="1">
      <c r="A18" s="247" t="s">
        <v>101</v>
      </c>
      <c r="B18" s="247"/>
      <c r="C18" s="247"/>
      <c r="D18" s="247"/>
      <c r="E18" s="247"/>
      <c r="F18" s="247"/>
      <c r="G18" s="247"/>
      <c r="H18" s="247"/>
      <c r="I18" s="247"/>
      <c r="J18" s="247"/>
      <c r="K18" s="247"/>
      <c r="L18" s="247"/>
    </row>
    <row r="19" spans="1:12" ht="15" customHeight="1">
      <c r="A19" s="247"/>
      <c r="B19" s="247"/>
      <c r="C19" s="247"/>
      <c r="D19" s="247"/>
      <c r="E19" s="247"/>
      <c r="F19" s="247"/>
      <c r="G19" s="247"/>
      <c r="H19" s="247"/>
      <c r="I19" s="247"/>
      <c r="J19" s="247"/>
      <c r="K19" s="247"/>
      <c r="L19" s="247"/>
    </row>
    <row r="20" spans="1:12" ht="15" customHeight="1">
      <c r="A20" s="247"/>
      <c r="B20" s="247"/>
      <c r="C20" s="247"/>
      <c r="D20" s="247"/>
      <c r="E20" s="247"/>
      <c r="F20" s="247"/>
      <c r="G20" s="247"/>
      <c r="H20" s="247"/>
      <c r="I20" s="247"/>
      <c r="J20" s="247"/>
      <c r="K20" s="247"/>
      <c r="L20" s="247"/>
    </row>
    <row r="21" spans="1:12" ht="15" customHeight="1">
      <c r="A21" s="247"/>
      <c r="B21" s="247"/>
      <c r="C21" s="247"/>
      <c r="D21" s="247"/>
      <c r="E21" s="247"/>
      <c r="F21" s="247"/>
      <c r="G21" s="247"/>
      <c r="H21" s="247"/>
      <c r="I21" s="247"/>
      <c r="J21" s="247"/>
      <c r="K21" s="247"/>
      <c r="L21" s="247"/>
    </row>
    <row r="22" spans="1:12" ht="15" customHeight="1">
      <c r="A22" s="247"/>
      <c r="B22" s="247"/>
      <c r="C22" s="247"/>
      <c r="D22" s="247"/>
      <c r="E22" s="247"/>
      <c r="F22" s="247"/>
      <c r="G22" s="247"/>
      <c r="H22" s="247"/>
      <c r="I22" s="247"/>
      <c r="J22" s="247"/>
      <c r="K22" s="247"/>
      <c r="L22" s="247"/>
    </row>
    <row r="23" spans="1:12" ht="15" customHeight="1">
      <c r="A23" s="247"/>
      <c r="B23" s="247"/>
      <c r="C23" s="247"/>
      <c r="D23" s="247"/>
      <c r="E23" s="247"/>
      <c r="F23" s="247"/>
      <c r="G23" s="247"/>
      <c r="H23" s="247"/>
      <c r="I23" s="247"/>
      <c r="J23" s="247"/>
      <c r="K23" s="247"/>
      <c r="L23" s="247"/>
    </row>
    <row r="24" spans="1:12" ht="14.1" customHeight="1">
      <c r="A24" s="247"/>
      <c r="B24" s="247"/>
      <c r="C24" s="247"/>
      <c r="D24" s="247"/>
      <c r="E24" s="247"/>
      <c r="F24" s="247"/>
      <c r="G24" s="247"/>
      <c r="H24" s="247"/>
      <c r="I24" s="247"/>
      <c r="J24" s="247"/>
      <c r="K24" s="247"/>
      <c r="L24" s="247"/>
    </row>
    <row r="25" spans="1:12" ht="14.1" customHeight="1">
      <c r="A25" s="247"/>
      <c r="B25" s="247"/>
      <c r="C25" s="247"/>
      <c r="D25" s="247"/>
      <c r="E25" s="247"/>
      <c r="F25" s="247"/>
      <c r="G25" s="247"/>
      <c r="H25" s="247"/>
      <c r="I25" s="247"/>
      <c r="J25" s="247"/>
      <c r="K25" s="247"/>
      <c r="L25" s="247"/>
    </row>
    <row r="26" spans="1:12" ht="14.25" customHeight="1">
      <c r="A26" s="247"/>
      <c r="B26" s="247"/>
      <c r="C26" s="247"/>
      <c r="D26" s="247"/>
      <c r="E26" s="247"/>
      <c r="F26" s="247"/>
      <c r="G26" s="247"/>
      <c r="H26" s="247"/>
      <c r="I26" s="247"/>
      <c r="J26" s="247"/>
      <c r="K26" s="247"/>
      <c r="L26" s="247"/>
    </row>
    <row r="27" spans="1:12" ht="14.25" customHeight="1">
      <c r="A27" s="247"/>
      <c r="B27" s="247"/>
      <c r="C27" s="247"/>
      <c r="D27" s="247"/>
      <c r="E27" s="247"/>
      <c r="F27" s="247"/>
      <c r="G27" s="247"/>
      <c r="H27" s="247"/>
      <c r="I27" s="247"/>
      <c r="J27" s="247"/>
      <c r="K27" s="247"/>
      <c r="L27" s="247"/>
    </row>
    <row r="28" spans="1:12" ht="14.25" customHeight="1">
      <c r="A28" s="247"/>
      <c r="B28" s="247"/>
      <c r="C28" s="247"/>
      <c r="D28" s="247"/>
      <c r="E28" s="247"/>
      <c r="F28" s="247"/>
      <c r="G28" s="247"/>
      <c r="H28" s="247"/>
      <c r="I28" s="247"/>
      <c r="J28" s="247"/>
      <c r="K28" s="247"/>
      <c r="L28" s="247"/>
    </row>
    <row r="29" spans="1:12" ht="14.25" customHeight="1">
      <c r="A29" s="247"/>
      <c r="B29" s="247"/>
      <c r="C29" s="247"/>
      <c r="D29" s="247"/>
      <c r="E29" s="247"/>
      <c r="F29" s="247"/>
      <c r="G29" s="247"/>
      <c r="H29" s="247"/>
      <c r="I29" s="247"/>
      <c r="J29" s="247"/>
      <c r="K29" s="247"/>
      <c r="L29" s="247"/>
    </row>
    <row r="30" spans="1:12" ht="24.95" customHeight="1">
      <c r="A30" s="246" t="s">
        <v>48</v>
      </c>
      <c r="B30" s="246"/>
      <c r="C30" s="246"/>
      <c r="D30" s="246"/>
      <c r="E30" s="246"/>
      <c r="F30" s="246"/>
      <c r="G30" s="246"/>
      <c r="H30" s="246"/>
      <c r="I30" s="246"/>
      <c r="J30" s="246"/>
      <c r="K30" s="246"/>
      <c r="L30" s="246"/>
    </row>
    <row r="31" spans="1:12" ht="14.25" customHeight="1">
      <c r="A31" s="241" t="s">
        <v>103</v>
      </c>
      <c r="B31" s="241"/>
      <c r="C31" s="241"/>
      <c r="D31" s="241"/>
      <c r="E31" s="241"/>
      <c r="F31" s="241"/>
      <c r="G31" s="241"/>
      <c r="H31" s="241"/>
      <c r="I31" s="241"/>
      <c r="J31" s="241"/>
      <c r="K31" s="241"/>
      <c r="L31" s="241"/>
    </row>
    <row r="32" spans="1:12" ht="14.25" customHeight="1">
      <c r="A32" s="241"/>
      <c r="B32" s="241"/>
      <c r="C32" s="241"/>
      <c r="D32" s="241"/>
      <c r="E32" s="241"/>
      <c r="F32" s="241"/>
      <c r="G32" s="241"/>
      <c r="H32" s="241"/>
      <c r="I32" s="241"/>
      <c r="J32" s="241"/>
      <c r="K32" s="241"/>
      <c r="L32" s="241"/>
    </row>
    <row r="33" spans="1:12" ht="14.25" customHeight="1">
      <c r="A33" s="241"/>
      <c r="B33" s="241"/>
      <c r="C33" s="241"/>
      <c r="D33" s="241"/>
      <c r="E33" s="241"/>
      <c r="F33" s="241"/>
      <c r="G33" s="241"/>
      <c r="H33" s="241"/>
      <c r="I33" s="241"/>
      <c r="J33" s="241"/>
      <c r="K33" s="241"/>
      <c r="L33" s="241"/>
    </row>
    <row r="34" spans="1:12" ht="14.25" customHeight="1">
      <c r="A34" s="241"/>
      <c r="B34" s="241"/>
      <c r="C34" s="241"/>
      <c r="D34" s="241"/>
      <c r="E34" s="241"/>
      <c r="F34" s="241"/>
      <c r="G34" s="241"/>
      <c r="H34" s="241"/>
      <c r="I34" s="241"/>
      <c r="J34" s="241"/>
      <c r="K34" s="241"/>
      <c r="L34" s="241"/>
    </row>
  </sheetData>
  <mergeCells count="8">
    <mergeCell ref="A31:L34"/>
    <mergeCell ref="A4:L16"/>
    <mergeCell ref="A3:L3"/>
    <mergeCell ref="A17:L17"/>
    <mergeCell ref="A1:D1"/>
    <mergeCell ref="A2:XFD2"/>
    <mergeCell ref="A30:L30"/>
    <mergeCell ref="A18:L29"/>
  </mergeCells>
  <phoneticPr fontId="6" type="noConversion"/>
  <hyperlinks>
    <hyperlink ref="M4" location="Arbetsblad!A1" display="Arbetsblad för din budget &gt;&gt;" xr:uid="{00000000-0004-0000-0000-000000000000}"/>
    <hyperlink ref="N4" location="Arbetsblad!A1" display="Arbetsblad!A1" xr:uid="{00000000-0004-0000-0000-000001000000}"/>
    <hyperlink ref="O4" location="Arbetsblad!A1" display="Arbetsblad!A1" xr:uid="{00000000-0004-0000-0000-000002000000}"/>
    <hyperlink ref="P4" location="Arbetsblad!A1" display="Arbetsblad!A1" xr:uid="{00000000-0004-0000-0000-000003000000}"/>
    <hyperlink ref="Q4" location="Arbetsblad!A1" display="Arbetsblad!A1" xr:uid="{00000000-0004-0000-0000-000004000000}"/>
    <hyperlink ref="M5" location="'Excel-tips'!A1" display="Excel-tips som underlättar &gt;&gt;" xr:uid="{00000000-0004-0000-0000-000005000000}"/>
    <hyperlink ref="N5" location="'Excel-tips'!A1" display="'Excel-tips'!A1" xr:uid="{00000000-0004-0000-0000-000006000000}"/>
    <hyperlink ref="O5" location="'Excel-tips'!A1" display="'Excel-tips'!A1" xr:uid="{00000000-0004-0000-0000-000007000000}"/>
    <hyperlink ref="P5" location="'Excel-tips'!A1" display="'Excel-tips'!A1" xr:uid="{00000000-0004-0000-0000-000008000000}"/>
    <hyperlink ref="Q5" location="'Excel-tips'!A1" display="'Excel-tips'!A1" xr:uid="{00000000-0004-0000-0000-000009000000}"/>
    <hyperlink ref="M6:R6" location="'Bilaga 3'!A1" display="Bilaga 3 - Exempelbudget &gt;&gt;" xr:uid="{00000000-0004-0000-0000-00000A000000}"/>
    <hyperlink ref="M7" location="'Om budgetmallen'!A1" display="Om Jordbruksverkets budgetmall &gt;&gt;" xr:uid="{00000000-0004-0000-0000-00000B000000}"/>
    <hyperlink ref="N7" location="'Om budgetmallen'!A1" display="'Om budgetmallen'!A1" xr:uid="{00000000-0004-0000-0000-00000C000000}"/>
    <hyperlink ref="O7" location="'Om budgetmallen'!A1" display="'Om budgetmallen'!A1" xr:uid="{00000000-0004-0000-0000-00000D000000}"/>
    <hyperlink ref="P7" location="'Om budgetmallen'!A1" display="'Om budgetmallen'!A1" xr:uid="{00000000-0004-0000-0000-00000E000000}"/>
    <hyperlink ref="Q7" location="'Om budgetmallen'!A1" display="'Om budgetmallen'!A1" xr:uid="{00000000-0004-0000-0000-00000F000000}"/>
  </hyperlinks>
  <pageMargins left="0.25" right="0.25" top="0.75" bottom="0.75" header="0.3" footer="0.3"/>
  <pageSetup paperSize="9" scale="81" fitToHeight="0" orientation="landscape" r:id="rId1"/>
  <colBreaks count="1" manualBreakCount="1">
    <brk id="18"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317"/>
  <sheetViews>
    <sheetView tabSelected="1" zoomScale="70" zoomScaleNormal="70" zoomScalePageLayoutView="50" workbookViewId="0">
      <selection activeCell="A9" sqref="A9:A31"/>
    </sheetView>
  </sheetViews>
  <sheetFormatPr defaultColWidth="9.625" defaultRowHeight="15.75"/>
  <cols>
    <col min="1" max="1" width="56.875" style="1" customWidth="1"/>
    <col min="2" max="2" width="27.125" style="1" customWidth="1"/>
    <col min="3" max="3" width="12.875" style="1" customWidth="1"/>
    <col min="4" max="4" width="72.375" style="46" customWidth="1"/>
    <col min="5" max="5" width="14.375" style="1" customWidth="1"/>
    <col min="6" max="6" width="19.5" style="1" customWidth="1"/>
    <col min="7" max="7" width="19.375" style="1" customWidth="1"/>
    <col min="8" max="8" width="22.375" style="1" customWidth="1"/>
    <col min="9" max="9" width="26" style="1" customWidth="1"/>
    <col min="10" max="10" width="0.5" style="1" customWidth="1"/>
    <col min="11" max="33" width="9.625" style="62"/>
    <col min="34" max="16384" width="9.625" style="1"/>
  </cols>
  <sheetData>
    <row r="1" spans="1:9" ht="39.950000000000003" customHeight="1">
      <c r="A1" s="97"/>
      <c r="B1" s="98"/>
      <c r="C1" s="98"/>
      <c r="D1" s="265" t="s">
        <v>4</v>
      </c>
      <c r="E1" s="265"/>
      <c r="F1" s="266"/>
      <c r="G1" s="266"/>
      <c r="H1" s="266"/>
      <c r="I1" s="266"/>
    </row>
    <row r="2" spans="1:9" ht="39.950000000000003" customHeight="1">
      <c r="A2" s="97"/>
      <c r="B2" s="128" t="s">
        <v>107</v>
      </c>
      <c r="C2" s="97"/>
      <c r="D2" s="265" t="s">
        <v>5</v>
      </c>
      <c r="E2" s="265"/>
      <c r="F2" s="266"/>
      <c r="G2" s="266"/>
      <c r="H2" s="266"/>
      <c r="I2" s="266"/>
    </row>
    <row r="3" spans="1:9" ht="39.950000000000003" customHeight="1">
      <c r="A3" s="97"/>
      <c r="B3" s="127" t="s">
        <v>108</v>
      </c>
      <c r="C3" s="97"/>
      <c r="D3" s="265"/>
      <c r="E3" s="265"/>
      <c r="F3" s="270"/>
      <c r="G3" s="270"/>
      <c r="H3" s="270"/>
      <c r="I3" s="270"/>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73" t="s">
        <v>6</v>
      </c>
      <c r="E6" s="273"/>
      <c r="F6" s="274"/>
      <c r="G6" s="7"/>
      <c r="H6" s="7"/>
      <c r="I6" s="97"/>
    </row>
    <row r="7" spans="1:9" ht="20.100000000000001" customHeight="1">
      <c r="A7" s="97"/>
      <c r="B7" s="97"/>
      <c r="C7" s="97"/>
      <c r="D7" s="101"/>
      <c r="E7" s="97"/>
      <c r="F7" s="97"/>
      <c r="G7" s="97"/>
      <c r="H7" s="97"/>
      <c r="I7" s="97"/>
    </row>
    <row r="8" spans="1:9" s="62" customFormat="1">
      <c r="A8" s="86" t="s">
        <v>36</v>
      </c>
      <c r="B8" s="87" t="s">
        <v>13</v>
      </c>
      <c r="C8" s="4" t="s">
        <v>42</v>
      </c>
      <c r="D8" s="61" t="s">
        <v>35</v>
      </c>
      <c r="E8" s="95" t="s">
        <v>0</v>
      </c>
      <c r="F8" s="61" t="s">
        <v>34</v>
      </c>
      <c r="G8" s="3" t="s">
        <v>8</v>
      </c>
      <c r="H8" s="3" t="s">
        <v>1</v>
      </c>
      <c r="I8" s="4" t="s">
        <v>16</v>
      </c>
    </row>
    <row r="9" spans="1:9">
      <c r="A9" s="271" t="s">
        <v>109</v>
      </c>
      <c r="B9" s="264" t="s">
        <v>12</v>
      </c>
      <c r="C9" s="132">
        <v>1</v>
      </c>
      <c r="D9" s="8"/>
      <c r="E9" s="9"/>
      <c r="F9" s="6"/>
      <c r="G9" s="10"/>
      <c r="H9" s="133">
        <f>SUM(E9*G9)</f>
        <v>0</v>
      </c>
      <c r="I9" s="11"/>
    </row>
    <row r="10" spans="1:9">
      <c r="A10" s="272"/>
      <c r="B10" s="261"/>
      <c r="C10" s="132">
        <v>2</v>
      </c>
      <c r="D10" s="8"/>
      <c r="E10" s="9"/>
      <c r="F10" s="6"/>
      <c r="G10" s="10"/>
      <c r="H10" s="133">
        <f t="shared" ref="H10:H12" si="0">SUM(E10*G10)</f>
        <v>0</v>
      </c>
      <c r="I10" s="47"/>
    </row>
    <row r="11" spans="1:9">
      <c r="A11" s="272"/>
      <c r="B11" s="261"/>
      <c r="C11" s="132">
        <v>3</v>
      </c>
      <c r="D11" s="8"/>
      <c r="E11" s="9"/>
      <c r="F11" s="6"/>
      <c r="G11" s="10"/>
      <c r="H11" s="133">
        <f t="shared" si="0"/>
        <v>0</v>
      </c>
      <c r="I11" s="47"/>
    </row>
    <row r="12" spans="1:9">
      <c r="A12" s="272"/>
      <c r="B12" s="261"/>
      <c r="C12" s="132">
        <v>4</v>
      </c>
      <c r="D12" s="8"/>
      <c r="E12" s="9"/>
      <c r="F12" s="6"/>
      <c r="G12" s="10"/>
      <c r="H12" s="133">
        <f t="shared" si="0"/>
        <v>0</v>
      </c>
      <c r="I12" s="12"/>
    </row>
    <row r="13" spans="1:9" ht="16.5" thickBot="1">
      <c r="A13" s="272"/>
      <c r="B13" s="262"/>
      <c r="C13" s="137">
        <v>5</v>
      </c>
      <c r="D13" s="13"/>
      <c r="E13" s="14"/>
      <c r="F13" s="15"/>
      <c r="G13" s="16"/>
      <c r="H13" s="138">
        <f t="shared" ref="H13:H33" si="1">SUM(E13*G13)</f>
        <v>0</v>
      </c>
      <c r="I13" s="139">
        <f>SUM(H9:H13)</f>
        <v>0</v>
      </c>
    </row>
    <row r="14" spans="1:9" ht="16.5" thickTop="1">
      <c r="A14" s="272"/>
      <c r="B14" s="260" t="s">
        <v>15</v>
      </c>
      <c r="C14" s="140">
        <v>6</v>
      </c>
      <c r="D14" s="17"/>
      <c r="E14" s="26"/>
      <c r="F14" s="19"/>
      <c r="G14" s="20"/>
      <c r="H14" s="141">
        <f t="shared" si="1"/>
        <v>0</v>
      </c>
      <c r="I14" s="21"/>
    </row>
    <row r="15" spans="1:9">
      <c r="A15" s="272"/>
      <c r="B15" s="261"/>
      <c r="C15" s="132">
        <v>7</v>
      </c>
      <c r="D15" s="8"/>
      <c r="E15" s="9"/>
      <c r="F15" s="6"/>
      <c r="G15" s="10"/>
      <c r="H15" s="141">
        <f t="shared" si="1"/>
        <v>0</v>
      </c>
      <c r="I15" s="47"/>
    </row>
    <row r="16" spans="1:9">
      <c r="A16" s="272"/>
      <c r="B16" s="261"/>
      <c r="C16" s="132">
        <v>8</v>
      </c>
      <c r="D16" s="8"/>
      <c r="E16" s="9"/>
      <c r="F16" s="6"/>
      <c r="G16" s="10"/>
      <c r="H16" s="141">
        <f t="shared" si="1"/>
        <v>0</v>
      </c>
      <c r="I16" s="47"/>
    </row>
    <row r="17" spans="1:9">
      <c r="A17" s="272"/>
      <c r="B17" s="261"/>
      <c r="C17" s="132">
        <v>9</v>
      </c>
      <c r="D17" s="8"/>
      <c r="E17" s="9"/>
      <c r="F17" s="6"/>
      <c r="G17" s="10"/>
      <c r="H17" s="141">
        <f t="shared" si="1"/>
        <v>0</v>
      </c>
      <c r="I17" s="47"/>
    </row>
    <row r="18" spans="1:9" ht="16.5" thickBot="1">
      <c r="A18" s="272"/>
      <c r="B18" s="262"/>
      <c r="C18" s="137">
        <v>10</v>
      </c>
      <c r="D18" s="53"/>
      <c r="E18" s="22"/>
      <c r="F18" s="23"/>
      <c r="G18" s="24"/>
      <c r="H18" s="143">
        <f t="shared" si="1"/>
        <v>0</v>
      </c>
      <c r="I18" s="139">
        <f>SUM(H14:H18)</f>
        <v>0</v>
      </c>
    </row>
    <row r="19" spans="1:9" ht="16.5" thickTop="1">
      <c r="A19" s="272"/>
      <c r="B19" s="260" t="s">
        <v>14</v>
      </c>
      <c r="C19" s="140">
        <v>11</v>
      </c>
      <c r="D19" s="25"/>
      <c r="E19" s="26"/>
      <c r="F19" s="19"/>
      <c r="G19" s="20"/>
      <c r="H19" s="141">
        <f t="shared" si="1"/>
        <v>0</v>
      </c>
      <c r="I19" s="27"/>
    </row>
    <row r="20" spans="1:9">
      <c r="A20" s="272"/>
      <c r="B20" s="261"/>
      <c r="C20" s="132">
        <v>12</v>
      </c>
      <c r="D20" s="54"/>
      <c r="E20" s="50"/>
      <c r="F20" s="48"/>
      <c r="G20" s="49"/>
      <c r="H20" s="141">
        <f t="shared" si="1"/>
        <v>0</v>
      </c>
      <c r="I20" s="27"/>
    </row>
    <row r="21" spans="1:9" ht="16.5" thickBot="1">
      <c r="A21" s="272"/>
      <c r="B21" s="262"/>
      <c r="C21" s="137">
        <v>13</v>
      </c>
      <c r="D21" s="39"/>
      <c r="E21" s="28"/>
      <c r="F21" s="29"/>
      <c r="G21" s="30"/>
      <c r="H21" s="143">
        <f t="shared" si="1"/>
        <v>0</v>
      </c>
      <c r="I21" s="139">
        <f>SUM(H19:H21)</f>
        <v>0</v>
      </c>
    </row>
    <row r="22" spans="1:9" ht="16.5" thickTop="1">
      <c r="A22" s="272"/>
      <c r="B22" s="260" t="s">
        <v>7</v>
      </c>
      <c r="C22" s="140">
        <v>14</v>
      </c>
      <c r="D22" s="25"/>
      <c r="E22" s="26"/>
      <c r="F22" s="19"/>
      <c r="G22" s="20"/>
      <c r="H22" s="141">
        <f t="shared" si="1"/>
        <v>0</v>
      </c>
      <c r="I22" s="27"/>
    </row>
    <row r="23" spans="1:9">
      <c r="A23" s="272"/>
      <c r="B23" s="261"/>
      <c r="C23" s="132">
        <v>15</v>
      </c>
      <c r="D23" s="41"/>
      <c r="E23" s="32"/>
      <c r="F23" s="33"/>
      <c r="G23" s="34"/>
      <c r="H23" s="145">
        <f t="shared" si="1"/>
        <v>0</v>
      </c>
      <c r="I23" s="27"/>
    </row>
    <row r="24" spans="1:9">
      <c r="A24" s="272"/>
      <c r="B24" s="261"/>
      <c r="C24" s="132">
        <v>16</v>
      </c>
      <c r="D24" s="54"/>
      <c r="E24" s="36"/>
      <c r="F24" s="37"/>
      <c r="G24" s="38"/>
      <c r="H24" s="145">
        <f t="shared" si="1"/>
        <v>0</v>
      </c>
      <c r="I24" s="27"/>
    </row>
    <row r="25" spans="1:9">
      <c r="A25" s="272"/>
      <c r="B25" s="261"/>
      <c r="C25" s="132">
        <v>17</v>
      </c>
      <c r="D25" s="54"/>
      <c r="E25" s="36"/>
      <c r="F25" s="37"/>
      <c r="G25" s="38"/>
      <c r="H25" s="145">
        <f t="shared" si="1"/>
        <v>0</v>
      </c>
      <c r="I25" s="27"/>
    </row>
    <row r="26" spans="1:9">
      <c r="A26" s="272"/>
      <c r="B26" s="261"/>
      <c r="C26" s="132">
        <v>18</v>
      </c>
      <c r="D26" s="54"/>
      <c r="E26" s="36"/>
      <c r="F26" s="37"/>
      <c r="G26" s="38"/>
      <c r="H26" s="145">
        <f t="shared" si="1"/>
        <v>0</v>
      </c>
      <c r="I26" s="27"/>
    </row>
    <row r="27" spans="1:9">
      <c r="A27" s="272"/>
      <c r="B27" s="261"/>
      <c r="C27" s="132">
        <v>19</v>
      </c>
      <c r="D27" s="54"/>
      <c r="E27" s="36"/>
      <c r="F27" s="37"/>
      <c r="G27" s="38"/>
      <c r="H27" s="145">
        <f t="shared" si="1"/>
        <v>0</v>
      </c>
      <c r="I27" s="27"/>
    </row>
    <row r="28" spans="1:9">
      <c r="A28" s="272"/>
      <c r="B28" s="261"/>
      <c r="C28" s="132">
        <v>20</v>
      </c>
      <c r="D28" s="41"/>
      <c r="E28" s="36"/>
      <c r="F28" s="37"/>
      <c r="G28" s="38"/>
      <c r="H28" s="145">
        <f t="shared" si="1"/>
        <v>0</v>
      </c>
      <c r="I28" s="27"/>
    </row>
    <row r="29" spans="1:9">
      <c r="A29" s="272"/>
      <c r="B29" s="261"/>
      <c r="C29" s="132">
        <v>21</v>
      </c>
      <c r="D29" s="35"/>
      <c r="E29" s="36"/>
      <c r="F29" s="37"/>
      <c r="G29" s="38"/>
      <c r="H29" s="146">
        <f t="shared" si="1"/>
        <v>0</v>
      </c>
      <c r="I29" s="27"/>
    </row>
    <row r="30" spans="1:9" ht="16.5" thickBot="1">
      <c r="A30" s="253"/>
      <c r="B30" s="262"/>
      <c r="C30" s="137">
        <v>22</v>
      </c>
      <c r="D30" s="39"/>
      <c r="E30" s="28"/>
      <c r="F30" s="29"/>
      <c r="G30" s="30"/>
      <c r="H30" s="143">
        <f t="shared" si="1"/>
        <v>0</v>
      </c>
      <c r="I30" s="139">
        <f>SUM(H22:H30)</f>
        <v>0</v>
      </c>
    </row>
    <row r="31" spans="1:9" ht="16.5" thickTop="1">
      <c r="A31" s="254"/>
      <c r="B31" s="260" t="s">
        <v>10</v>
      </c>
      <c r="C31" s="140">
        <v>23</v>
      </c>
      <c r="D31" s="25"/>
      <c r="E31" s="26"/>
      <c r="F31" s="19"/>
      <c r="G31" s="20"/>
      <c r="H31" s="141">
        <f t="shared" si="1"/>
        <v>0</v>
      </c>
      <c r="I31" s="40"/>
    </row>
    <row r="32" spans="1:9">
      <c r="A32" s="88" t="s">
        <v>22</v>
      </c>
      <c r="B32" s="261"/>
      <c r="C32" s="132">
        <v>24</v>
      </c>
      <c r="D32" s="41"/>
      <c r="E32" s="32"/>
      <c r="F32" s="33"/>
      <c r="G32" s="34"/>
      <c r="H32" s="145">
        <f t="shared" si="1"/>
        <v>0</v>
      </c>
      <c r="I32" s="40"/>
    </row>
    <row r="33" spans="1:9">
      <c r="A33" s="89" t="s">
        <v>23</v>
      </c>
      <c r="B33" s="263"/>
      <c r="C33" s="132">
        <v>25</v>
      </c>
      <c r="D33" s="41"/>
      <c r="E33" s="32"/>
      <c r="F33" s="33"/>
      <c r="G33" s="34"/>
      <c r="H33" s="145">
        <f t="shared" si="1"/>
        <v>0</v>
      </c>
      <c r="I33" s="148">
        <f>SUM(H31:H33)</f>
        <v>0</v>
      </c>
    </row>
    <row r="34" spans="1:9">
      <c r="A34" s="267" t="s">
        <v>17</v>
      </c>
      <c r="B34" s="268"/>
      <c r="C34" s="268"/>
      <c r="D34" s="268"/>
      <c r="E34" s="268"/>
      <c r="F34" s="268"/>
      <c r="G34" s="268"/>
      <c r="H34" s="269"/>
      <c r="I34" s="149">
        <f>SUM(H9:H33)</f>
        <v>0</v>
      </c>
    </row>
    <row r="35" spans="1:9" s="62" customFormat="1">
      <c r="A35" s="86" t="s">
        <v>37</v>
      </c>
      <c r="B35" s="87" t="s">
        <v>13</v>
      </c>
      <c r="C35" s="4" t="s">
        <v>42</v>
      </c>
      <c r="D35" s="61" t="s">
        <v>35</v>
      </c>
      <c r="E35" s="95" t="s">
        <v>0</v>
      </c>
      <c r="F35" s="61" t="s">
        <v>34</v>
      </c>
      <c r="G35" s="3" t="s">
        <v>8</v>
      </c>
      <c r="H35" s="3" t="s">
        <v>1</v>
      </c>
      <c r="I35" s="4" t="s">
        <v>16</v>
      </c>
    </row>
    <row r="36" spans="1:9">
      <c r="A36" s="275" t="s">
        <v>18</v>
      </c>
      <c r="B36" s="264" t="s">
        <v>12</v>
      </c>
      <c r="C36" s="73">
        <v>1</v>
      </c>
      <c r="D36" s="8"/>
      <c r="E36" s="9"/>
      <c r="F36" s="6"/>
      <c r="G36" s="10"/>
      <c r="H36" s="133">
        <f>SUM(E36*G36)</f>
        <v>0</v>
      </c>
      <c r="I36" s="11"/>
    </row>
    <row r="37" spans="1:9">
      <c r="A37" s="272"/>
      <c r="B37" s="261"/>
      <c r="C37" s="73">
        <v>2</v>
      </c>
      <c r="D37" s="8"/>
      <c r="E37" s="9"/>
      <c r="F37" s="6"/>
      <c r="G37" s="10"/>
      <c r="H37" s="133">
        <f>SUM(E37*G37)</f>
        <v>0</v>
      </c>
      <c r="I37" s="47"/>
    </row>
    <row r="38" spans="1:9">
      <c r="A38" s="272"/>
      <c r="B38" s="261"/>
      <c r="C38" s="73">
        <v>3</v>
      </c>
      <c r="D38" s="8"/>
      <c r="E38" s="9"/>
      <c r="F38" s="6"/>
      <c r="G38" s="10"/>
      <c r="H38" s="133">
        <f>SUM(E38*G38)</f>
        <v>0</v>
      </c>
      <c r="I38" s="47"/>
    </row>
    <row r="39" spans="1:9">
      <c r="A39" s="272"/>
      <c r="B39" s="261"/>
      <c r="C39" s="73">
        <v>4</v>
      </c>
      <c r="D39" s="8"/>
      <c r="E39" s="9"/>
      <c r="F39" s="6"/>
      <c r="G39" s="10"/>
      <c r="H39" s="133">
        <f>SUM(E39*G39)</f>
        <v>0</v>
      </c>
      <c r="I39" s="12"/>
    </row>
    <row r="40" spans="1:9" ht="16.5" thickBot="1">
      <c r="A40" s="272"/>
      <c r="B40" s="262"/>
      <c r="C40" s="74">
        <v>5</v>
      </c>
      <c r="D40" s="13"/>
      <c r="E40" s="14"/>
      <c r="F40" s="15"/>
      <c r="G40" s="16"/>
      <c r="H40" s="138">
        <f t="shared" ref="H40:H60" si="2">SUM(E40*G40)</f>
        <v>0</v>
      </c>
      <c r="I40" s="139">
        <f>SUM(H36:H40)</f>
        <v>0</v>
      </c>
    </row>
    <row r="41" spans="1:9" ht="16.5" thickTop="1">
      <c r="A41" s="272"/>
      <c r="B41" s="260" t="s">
        <v>15</v>
      </c>
      <c r="C41" s="75">
        <v>6</v>
      </c>
      <c r="D41" s="17"/>
      <c r="E41" s="26"/>
      <c r="F41" s="19"/>
      <c r="G41" s="20"/>
      <c r="H41" s="141">
        <f t="shared" si="2"/>
        <v>0</v>
      </c>
      <c r="I41" s="21"/>
    </row>
    <row r="42" spans="1:9">
      <c r="A42" s="272"/>
      <c r="B42" s="261"/>
      <c r="C42" s="73">
        <v>7</v>
      </c>
      <c r="D42" s="8"/>
      <c r="E42" s="9"/>
      <c r="F42" s="6"/>
      <c r="G42" s="10"/>
      <c r="H42" s="141">
        <f t="shared" si="2"/>
        <v>0</v>
      </c>
      <c r="I42" s="47"/>
    </row>
    <row r="43" spans="1:9">
      <c r="A43" s="272"/>
      <c r="B43" s="261"/>
      <c r="C43" s="73">
        <v>8</v>
      </c>
      <c r="D43" s="8"/>
      <c r="E43" s="9"/>
      <c r="F43" s="6"/>
      <c r="G43" s="10"/>
      <c r="H43" s="141">
        <f t="shared" si="2"/>
        <v>0</v>
      </c>
      <c r="I43" s="47"/>
    </row>
    <row r="44" spans="1:9">
      <c r="A44" s="272"/>
      <c r="B44" s="261"/>
      <c r="C44" s="73">
        <v>9</v>
      </c>
      <c r="D44" s="8"/>
      <c r="E44" s="9"/>
      <c r="F44" s="6"/>
      <c r="G44" s="10"/>
      <c r="H44" s="141">
        <f t="shared" si="2"/>
        <v>0</v>
      </c>
      <c r="I44" s="47"/>
    </row>
    <row r="45" spans="1:9" ht="16.5" thickBot="1">
      <c r="A45" s="272"/>
      <c r="B45" s="262"/>
      <c r="C45" s="74">
        <v>10</v>
      </c>
      <c r="D45" s="53"/>
      <c r="E45" s="22"/>
      <c r="F45" s="23"/>
      <c r="G45" s="24"/>
      <c r="H45" s="143">
        <f t="shared" si="2"/>
        <v>0</v>
      </c>
      <c r="I45" s="139">
        <f>SUM(H41:H45)</f>
        <v>0</v>
      </c>
    </row>
    <row r="46" spans="1:9" ht="16.5" thickTop="1">
      <c r="A46" s="272"/>
      <c r="B46" s="260" t="s">
        <v>14</v>
      </c>
      <c r="C46" s="75">
        <v>11</v>
      </c>
      <c r="D46" s="25"/>
      <c r="E46" s="26"/>
      <c r="F46" s="19"/>
      <c r="G46" s="20"/>
      <c r="H46" s="141">
        <f t="shared" si="2"/>
        <v>0</v>
      </c>
      <c r="I46" s="27"/>
    </row>
    <row r="47" spans="1:9">
      <c r="A47" s="272"/>
      <c r="B47" s="261"/>
      <c r="C47" s="73">
        <v>12</v>
      </c>
      <c r="D47" s="54"/>
      <c r="E47" s="50"/>
      <c r="F47" s="48"/>
      <c r="G47" s="49"/>
      <c r="H47" s="141">
        <f t="shared" si="2"/>
        <v>0</v>
      </c>
      <c r="I47" s="27"/>
    </row>
    <row r="48" spans="1:9" ht="16.5" thickBot="1">
      <c r="A48" s="272"/>
      <c r="B48" s="262"/>
      <c r="C48" s="74">
        <v>13</v>
      </c>
      <c r="D48" s="39"/>
      <c r="E48" s="28"/>
      <c r="F48" s="29"/>
      <c r="G48" s="30"/>
      <c r="H48" s="143">
        <f t="shared" si="2"/>
        <v>0</v>
      </c>
      <c r="I48" s="139">
        <f>SUM(H46:H48)</f>
        <v>0</v>
      </c>
    </row>
    <row r="49" spans="1:9" ht="16.5" thickTop="1">
      <c r="A49" s="272"/>
      <c r="B49" s="260" t="s">
        <v>7</v>
      </c>
      <c r="C49" s="75">
        <v>14</v>
      </c>
      <c r="D49" s="25"/>
      <c r="E49" s="26"/>
      <c r="F49" s="19"/>
      <c r="G49" s="20"/>
      <c r="H49" s="141">
        <f t="shared" si="2"/>
        <v>0</v>
      </c>
      <c r="I49" s="27"/>
    </row>
    <row r="50" spans="1:9">
      <c r="A50" s="272"/>
      <c r="B50" s="261"/>
      <c r="C50" s="73">
        <v>15</v>
      </c>
      <c r="D50" s="41"/>
      <c r="E50" s="32"/>
      <c r="F50" s="33"/>
      <c r="G50" s="34"/>
      <c r="H50" s="145">
        <f t="shared" si="2"/>
        <v>0</v>
      </c>
      <c r="I50" s="27"/>
    </row>
    <row r="51" spans="1:9">
      <c r="A51" s="272"/>
      <c r="B51" s="261"/>
      <c r="C51" s="73">
        <v>16</v>
      </c>
      <c r="D51" s="54"/>
      <c r="E51" s="36"/>
      <c r="F51" s="37"/>
      <c r="G51" s="38"/>
      <c r="H51" s="145">
        <f t="shared" si="2"/>
        <v>0</v>
      </c>
      <c r="I51" s="27"/>
    </row>
    <row r="52" spans="1:9">
      <c r="A52" s="272"/>
      <c r="B52" s="261"/>
      <c r="C52" s="73">
        <v>17</v>
      </c>
      <c r="D52" s="54"/>
      <c r="E52" s="36"/>
      <c r="F52" s="37"/>
      <c r="G52" s="38"/>
      <c r="H52" s="145">
        <f t="shared" si="2"/>
        <v>0</v>
      </c>
      <c r="I52" s="27"/>
    </row>
    <row r="53" spans="1:9">
      <c r="A53" s="272"/>
      <c r="B53" s="261"/>
      <c r="C53" s="73">
        <v>18</v>
      </c>
      <c r="D53" s="54"/>
      <c r="E53" s="36"/>
      <c r="F53" s="37"/>
      <c r="G53" s="38"/>
      <c r="H53" s="145">
        <f t="shared" si="2"/>
        <v>0</v>
      </c>
      <c r="I53" s="27"/>
    </row>
    <row r="54" spans="1:9">
      <c r="A54" s="272"/>
      <c r="B54" s="261"/>
      <c r="C54" s="73">
        <v>19</v>
      </c>
      <c r="D54" s="54"/>
      <c r="E54" s="36"/>
      <c r="F54" s="37"/>
      <c r="G54" s="38"/>
      <c r="H54" s="145">
        <f t="shared" si="2"/>
        <v>0</v>
      </c>
      <c r="I54" s="27"/>
    </row>
    <row r="55" spans="1:9">
      <c r="A55" s="272"/>
      <c r="B55" s="261"/>
      <c r="C55" s="73">
        <v>20</v>
      </c>
      <c r="D55" s="41"/>
      <c r="E55" s="36"/>
      <c r="F55" s="37"/>
      <c r="G55" s="38"/>
      <c r="H55" s="145">
        <f t="shared" si="2"/>
        <v>0</v>
      </c>
      <c r="I55" s="27"/>
    </row>
    <row r="56" spans="1:9">
      <c r="A56" s="272"/>
      <c r="B56" s="261"/>
      <c r="C56" s="73">
        <v>21</v>
      </c>
      <c r="D56" s="35"/>
      <c r="E56" s="36"/>
      <c r="F56" s="37"/>
      <c r="G56" s="38"/>
      <c r="H56" s="146">
        <f t="shared" si="2"/>
        <v>0</v>
      </c>
      <c r="I56" s="27"/>
    </row>
    <row r="57" spans="1:9" ht="16.5" thickBot="1">
      <c r="A57" s="253"/>
      <c r="B57" s="262"/>
      <c r="C57" s="74">
        <v>22</v>
      </c>
      <c r="D57" s="39"/>
      <c r="E57" s="28"/>
      <c r="F57" s="29"/>
      <c r="G57" s="30"/>
      <c r="H57" s="143">
        <f t="shared" si="2"/>
        <v>0</v>
      </c>
      <c r="I57" s="139">
        <f>SUM(H49:H57)</f>
        <v>0</v>
      </c>
    </row>
    <row r="58" spans="1:9" ht="16.5" thickTop="1">
      <c r="A58" s="254"/>
      <c r="B58" s="260" t="s">
        <v>10</v>
      </c>
      <c r="C58" s="75">
        <v>23</v>
      </c>
      <c r="D58" s="25"/>
      <c r="E58" s="26"/>
      <c r="F58" s="19"/>
      <c r="G58" s="20"/>
      <c r="H58" s="141">
        <f t="shared" si="2"/>
        <v>0</v>
      </c>
      <c r="I58" s="40"/>
    </row>
    <row r="59" spans="1:9">
      <c r="A59" s="88" t="s">
        <v>22</v>
      </c>
      <c r="B59" s="261"/>
      <c r="C59" s="73">
        <v>24</v>
      </c>
      <c r="D59" s="41"/>
      <c r="E59" s="32"/>
      <c r="F59" s="33"/>
      <c r="G59" s="34"/>
      <c r="H59" s="145">
        <f t="shared" si="2"/>
        <v>0</v>
      </c>
      <c r="I59" s="40"/>
    </row>
    <row r="60" spans="1:9">
      <c r="A60" s="89" t="s">
        <v>23</v>
      </c>
      <c r="B60" s="263"/>
      <c r="C60" s="73">
        <v>25</v>
      </c>
      <c r="D60" s="41"/>
      <c r="E60" s="32"/>
      <c r="F60" s="33"/>
      <c r="G60" s="34"/>
      <c r="H60" s="145">
        <f t="shared" si="2"/>
        <v>0</v>
      </c>
      <c r="I60" s="148">
        <f>SUM(H58:H60)</f>
        <v>0</v>
      </c>
    </row>
    <row r="61" spans="1:9">
      <c r="A61" s="267" t="s">
        <v>17</v>
      </c>
      <c r="B61" s="268"/>
      <c r="C61" s="268"/>
      <c r="D61" s="268"/>
      <c r="E61" s="268"/>
      <c r="F61" s="268"/>
      <c r="G61" s="268"/>
      <c r="H61" s="269"/>
      <c r="I61" s="149">
        <f>SUM(H36:H60)</f>
        <v>0</v>
      </c>
    </row>
    <row r="62" spans="1:9" s="62" customFormat="1">
      <c r="A62" s="86" t="s">
        <v>38</v>
      </c>
      <c r="B62" s="87" t="s">
        <v>13</v>
      </c>
      <c r="C62" s="4" t="s">
        <v>42</v>
      </c>
      <c r="D62" s="61" t="s">
        <v>35</v>
      </c>
      <c r="E62" s="95" t="s">
        <v>0</v>
      </c>
      <c r="F62" s="61" t="s">
        <v>34</v>
      </c>
      <c r="G62" s="3" t="s">
        <v>8</v>
      </c>
      <c r="H62" s="3" t="s">
        <v>1</v>
      </c>
      <c r="I62" s="4" t="s">
        <v>16</v>
      </c>
    </row>
    <row r="63" spans="1:9">
      <c r="A63" s="275" t="s">
        <v>18</v>
      </c>
      <c r="B63" s="264" t="s">
        <v>12</v>
      </c>
      <c r="C63" s="73">
        <v>1</v>
      </c>
      <c r="D63" s="8"/>
      <c r="E63" s="9"/>
      <c r="F63" s="6"/>
      <c r="G63" s="10"/>
      <c r="H63" s="133">
        <f>SUM(E63*G63)</f>
        <v>0</v>
      </c>
      <c r="I63" s="11"/>
    </row>
    <row r="64" spans="1:9">
      <c r="A64" s="272"/>
      <c r="B64" s="261"/>
      <c r="C64" s="73">
        <v>2</v>
      </c>
      <c r="D64" s="8"/>
      <c r="E64" s="9"/>
      <c r="F64" s="6"/>
      <c r="G64" s="10"/>
      <c r="H64" s="133">
        <f>SUM(E64*G64)</f>
        <v>0</v>
      </c>
      <c r="I64" s="47"/>
    </row>
    <row r="65" spans="1:9">
      <c r="A65" s="272"/>
      <c r="B65" s="261"/>
      <c r="C65" s="73">
        <v>3</v>
      </c>
      <c r="D65" s="8"/>
      <c r="E65" s="9"/>
      <c r="F65" s="6"/>
      <c r="G65" s="10"/>
      <c r="H65" s="133">
        <f>SUM(E65*G65)</f>
        <v>0</v>
      </c>
      <c r="I65" s="47"/>
    </row>
    <row r="66" spans="1:9">
      <c r="A66" s="272"/>
      <c r="B66" s="261"/>
      <c r="C66" s="73">
        <v>4</v>
      </c>
      <c r="D66" s="8"/>
      <c r="E66" s="9"/>
      <c r="F66" s="6"/>
      <c r="G66" s="10"/>
      <c r="H66" s="133">
        <f>SUM(E66*G66)</f>
        <v>0</v>
      </c>
      <c r="I66" s="12"/>
    </row>
    <row r="67" spans="1:9" ht="16.5" thickBot="1">
      <c r="A67" s="272"/>
      <c r="B67" s="262"/>
      <c r="C67" s="74">
        <v>5</v>
      </c>
      <c r="D67" s="13"/>
      <c r="E67" s="14"/>
      <c r="F67" s="15"/>
      <c r="G67" s="16"/>
      <c r="H67" s="138">
        <f t="shared" ref="H67:H87" si="3">SUM(E67*G67)</f>
        <v>0</v>
      </c>
      <c r="I67" s="139">
        <f>SUM(H63:H67)</f>
        <v>0</v>
      </c>
    </row>
    <row r="68" spans="1:9" ht="16.5" thickTop="1">
      <c r="A68" s="272"/>
      <c r="B68" s="260" t="s">
        <v>15</v>
      </c>
      <c r="C68" s="75">
        <v>6</v>
      </c>
      <c r="D68" s="17"/>
      <c r="E68" s="26"/>
      <c r="F68" s="19"/>
      <c r="G68" s="20"/>
      <c r="H68" s="141">
        <f t="shared" si="3"/>
        <v>0</v>
      </c>
      <c r="I68" s="21"/>
    </row>
    <row r="69" spans="1:9">
      <c r="A69" s="272"/>
      <c r="B69" s="261"/>
      <c r="C69" s="73">
        <v>7</v>
      </c>
      <c r="D69" s="8"/>
      <c r="E69" s="9"/>
      <c r="F69" s="6"/>
      <c r="G69" s="10"/>
      <c r="H69" s="141">
        <f t="shared" si="3"/>
        <v>0</v>
      </c>
      <c r="I69" s="47"/>
    </row>
    <row r="70" spans="1:9">
      <c r="A70" s="272"/>
      <c r="B70" s="261"/>
      <c r="C70" s="73">
        <v>8</v>
      </c>
      <c r="D70" s="8"/>
      <c r="E70" s="9"/>
      <c r="F70" s="6"/>
      <c r="G70" s="10"/>
      <c r="H70" s="141">
        <f t="shared" si="3"/>
        <v>0</v>
      </c>
      <c r="I70" s="47"/>
    </row>
    <row r="71" spans="1:9">
      <c r="A71" s="272"/>
      <c r="B71" s="261"/>
      <c r="C71" s="73">
        <v>9</v>
      </c>
      <c r="D71" s="8"/>
      <c r="E71" s="9"/>
      <c r="F71" s="6"/>
      <c r="G71" s="10"/>
      <c r="H71" s="141">
        <f t="shared" si="3"/>
        <v>0</v>
      </c>
      <c r="I71" s="47"/>
    </row>
    <row r="72" spans="1:9" ht="16.5" thickBot="1">
      <c r="A72" s="272"/>
      <c r="B72" s="262"/>
      <c r="C72" s="74">
        <v>10</v>
      </c>
      <c r="D72" s="53"/>
      <c r="E72" s="22"/>
      <c r="F72" s="23"/>
      <c r="G72" s="24"/>
      <c r="H72" s="143">
        <f t="shared" si="3"/>
        <v>0</v>
      </c>
      <c r="I72" s="139">
        <f>SUM(H68:H72)</f>
        <v>0</v>
      </c>
    </row>
    <row r="73" spans="1:9" ht="16.5" thickTop="1">
      <c r="A73" s="272"/>
      <c r="B73" s="260" t="s">
        <v>14</v>
      </c>
      <c r="C73" s="75">
        <v>11</v>
      </c>
      <c r="D73" s="25"/>
      <c r="E73" s="26"/>
      <c r="F73" s="19"/>
      <c r="G73" s="20"/>
      <c r="H73" s="141">
        <f t="shared" si="3"/>
        <v>0</v>
      </c>
      <c r="I73" s="27"/>
    </row>
    <row r="74" spans="1:9">
      <c r="A74" s="272"/>
      <c r="B74" s="261"/>
      <c r="C74" s="73">
        <v>12</v>
      </c>
      <c r="D74" s="54"/>
      <c r="E74" s="50"/>
      <c r="F74" s="48"/>
      <c r="G74" s="49"/>
      <c r="H74" s="141">
        <f t="shared" si="3"/>
        <v>0</v>
      </c>
      <c r="I74" s="27"/>
    </row>
    <row r="75" spans="1:9" ht="16.5" thickBot="1">
      <c r="A75" s="272"/>
      <c r="B75" s="262"/>
      <c r="C75" s="74">
        <v>13</v>
      </c>
      <c r="D75" s="39"/>
      <c r="E75" s="28"/>
      <c r="F75" s="29"/>
      <c r="G75" s="30"/>
      <c r="H75" s="143">
        <f t="shared" si="3"/>
        <v>0</v>
      </c>
      <c r="I75" s="139">
        <f>SUM(H73:H75)</f>
        <v>0</v>
      </c>
    </row>
    <row r="76" spans="1:9" ht="16.5" thickTop="1">
      <c r="A76" s="272"/>
      <c r="B76" s="260" t="s">
        <v>7</v>
      </c>
      <c r="C76" s="75">
        <v>14</v>
      </c>
      <c r="D76" s="25"/>
      <c r="E76" s="26"/>
      <c r="F76" s="19"/>
      <c r="G76" s="20"/>
      <c r="H76" s="141">
        <f t="shared" si="3"/>
        <v>0</v>
      </c>
      <c r="I76" s="27"/>
    </row>
    <row r="77" spans="1:9">
      <c r="A77" s="272"/>
      <c r="B77" s="261"/>
      <c r="C77" s="73">
        <v>15</v>
      </c>
      <c r="D77" s="41"/>
      <c r="E77" s="32"/>
      <c r="F77" s="33"/>
      <c r="G77" s="34"/>
      <c r="H77" s="145">
        <f t="shared" si="3"/>
        <v>0</v>
      </c>
      <c r="I77" s="27"/>
    </row>
    <row r="78" spans="1:9">
      <c r="A78" s="272"/>
      <c r="B78" s="261"/>
      <c r="C78" s="73">
        <v>16</v>
      </c>
      <c r="D78" s="54"/>
      <c r="E78" s="36"/>
      <c r="F78" s="37"/>
      <c r="G78" s="38"/>
      <c r="H78" s="145">
        <f t="shared" si="3"/>
        <v>0</v>
      </c>
      <c r="I78" s="27"/>
    </row>
    <row r="79" spans="1:9">
      <c r="A79" s="272"/>
      <c r="B79" s="261"/>
      <c r="C79" s="73">
        <v>17</v>
      </c>
      <c r="D79" s="54"/>
      <c r="E79" s="36"/>
      <c r="F79" s="37"/>
      <c r="G79" s="38"/>
      <c r="H79" s="145">
        <f t="shared" si="3"/>
        <v>0</v>
      </c>
      <c r="I79" s="27"/>
    </row>
    <row r="80" spans="1:9">
      <c r="A80" s="272"/>
      <c r="B80" s="261"/>
      <c r="C80" s="73">
        <v>18</v>
      </c>
      <c r="D80" s="54"/>
      <c r="E80" s="36"/>
      <c r="F80" s="37"/>
      <c r="G80" s="38"/>
      <c r="H80" s="145">
        <f t="shared" si="3"/>
        <v>0</v>
      </c>
      <c r="I80" s="27"/>
    </row>
    <row r="81" spans="1:9">
      <c r="A81" s="272"/>
      <c r="B81" s="261"/>
      <c r="C81" s="73">
        <v>19</v>
      </c>
      <c r="D81" s="54"/>
      <c r="E81" s="36"/>
      <c r="F81" s="37"/>
      <c r="G81" s="38"/>
      <c r="H81" s="145">
        <f t="shared" si="3"/>
        <v>0</v>
      </c>
      <c r="I81" s="27"/>
    </row>
    <row r="82" spans="1:9">
      <c r="A82" s="272"/>
      <c r="B82" s="261"/>
      <c r="C82" s="73">
        <v>20</v>
      </c>
      <c r="D82" s="41"/>
      <c r="E82" s="36"/>
      <c r="F82" s="37"/>
      <c r="G82" s="38"/>
      <c r="H82" s="145">
        <f t="shared" si="3"/>
        <v>0</v>
      </c>
      <c r="I82" s="27"/>
    </row>
    <row r="83" spans="1:9">
      <c r="A83" s="272"/>
      <c r="B83" s="261"/>
      <c r="C83" s="73">
        <v>21</v>
      </c>
      <c r="D83" s="35"/>
      <c r="E83" s="36"/>
      <c r="F83" s="37"/>
      <c r="G83" s="38"/>
      <c r="H83" s="146">
        <f t="shared" si="3"/>
        <v>0</v>
      </c>
      <c r="I83" s="27"/>
    </row>
    <row r="84" spans="1:9" ht="16.5" thickBot="1">
      <c r="A84" s="253"/>
      <c r="B84" s="262"/>
      <c r="C84" s="74">
        <v>22</v>
      </c>
      <c r="D84" s="39"/>
      <c r="E84" s="28"/>
      <c r="F84" s="29"/>
      <c r="G84" s="30"/>
      <c r="H84" s="143">
        <f t="shared" si="3"/>
        <v>0</v>
      </c>
      <c r="I84" s="139">
        <f>SUM(H76:H84)</f>
        <v>0</v>
      </c>
    </row>
    <row r="85" spans="1:9" ht="16.5" thickTop="1">
      <c r="A85" s="254"/>
      <c r="B85" s="260" t="s">
        <v>10</v>
      </c>
      <c r="C85" s="75">
        <v>23</v>
      </c>
      <c r="D85" s="25"/>
      <c r="E85" s="26"/>
      <c r="F85" s="19"/>
      <c r="G85" s="20"/>
      <c r="H85" s="141">
        <f t="shared" si="3"/>
        <v>0</v>
      </c>
      <c r="I85" s="40"/>
    </row>
    <row r="86" spans="1:9">
      <c r="A86" s="88" t="s">
        <v>22</v>
      </c>
      <c r="B86" s="261"/>
      <c r="C86" s="73">
        <v>24</v>
      </c>
      <c r="D86" s="41"/>
      <c r="E86" s="32"/>
      <c r="F86" s="33"/>
      <c r="G86" s="34"/>
      <c r="H86" s="145">
        <f t="shared" si="3"/>
        <v>0</v>
      </c>
      <c r="I86" s="40"/>
    </row>
    <row r="87" spans="1:9">
      <c r="A87" s="89" t="s">
        <v>23</v>
      </c>
      <c r="B87" s="263"/>
      <c r="C87" s="73">
        <v>25</v>
      </c>
      <c r="D87" s="41"/>
      <c r="E87" s="32"/>
      <c r="F87" s="33"/>
      <c r="G87" s="34"/>
      <c r="H87" s="145">
        <f t="shared" si="3"/>
        <v>0</v>
      </c>
      <c r="I87" s="148">
        <f>SUM(H85:H87)</f>
        <v>0</v>
      </c>
    </row>
    <row r="88" spans="1:9">
      <c r="A88" s="267" t="s">
        <v>17</v>
      </c>
      <c r="B88" s="268"/>
      <c r="C88" s="268"/>
      <c r="D88" s="268"/>
      <c r="E88" s="268"/>
      <c r="F88" s="268"/>
      <c r="G88" s="268"/>
      <c r="H88" s="269"/>
      <c r="I88" s="149">
        <f>SUM(H63:H87)</f>
        <v>0</v>
      </c>
    </row>
    <row r="89" spans="1:9" s="62" customFormat="1">
      <c r="A89" s="86" t="s">
        <v>39</v>
      </c>
      <c r="B89" s="87" t="s">
        <v>13</v>
      </c>
      <c r="C89" s="4" t="s">
        <v>42</v>
      </c>
      <c r="D89" s="61" t="s">
        <v>35</v>
      </c>
      <c r="E89" s="95" t="s">
        <v>0</v>
      </c>
      <c r="F89" s="61" t="s">
        <v>34</v>
      </c>
      <c r="G89" s="3" t="s">
        <v>8</v>
      </c>
      <c r="H89" s="3" t="s">
        <v>1</v>
      </c>
      <c r="I89" s="4" t="s">
        <v>16</v>
      </c>
    </row>
    <row r="90" spans="1:9">
      <c r="A90" s="275" t="s">
        <v>18</v>
      </c>
      <c r="B90" s="264" t="s">
        <v>12</v>
      </c>
      <c r="C90" s="73">
        <v>1</v>
      </c>
      <c r="D90" s="8"/>
      <c r="E90" s="9"/>
      <c r="F90" s="6"/>
      <c r="G90" s="10"/>
      <c r="H90" s="133">
        <f>SUM(E90*G90)</f>
        <v>0</v>
      </c>
      <c r="I90" s="11"/>
    </row>
    <row r="91" spans="1:9">
      <c r="A91" s="272"/>
      <c r="B91" s="261"/>
      <c r="C91" s="73">
        <v>2</v>
      </c>
      <c r="D91" s="8"/>
      <c r="E91" s="9"/>
      <c r="F91" s="6"/>
      <c r="G91" s="10"/>
      <c r="H91" s="133">
        <f>SUM(E91*G91)</f>
        <v>0</v>
      </c>
      <c r="I91" s="47"/>
    </row>
    <row r="92" spans="1:9">
      <c r="A92" s="272"/>
      <c r="B92" s="261"/>
      <c r="C92" s="73">
        <v>3</v>
      </c>
      <c r="D92" s="8"/>
      <c r="E92" s="9"/>
      <c r="F92" s="6"/>
      <c r="G92" s="10"/>
      <c r="H92" s="133">
        <f>SUM(E92*G92)</f>
        <v>0</v>
      </c>
      <c r="I92" s="47"/>
    </row>
    <row r="93" spans="1:9">
      <c r="A93" s="272"/>
      <c r="B93" s="261"/>
      <c r="C93" s="73">
        <v>4</v>
      </c>
      <c r="D93" s="8"/>
      <c r="E93" s="9"/>
      <c r="F93" s="6"/>
      <c r="G93" s="10"/>
      <c r="H93" s="133">
        <f>SUM(E93*G93)</f>
        <v>0</v>
      </c>
      <c r="I93" s="12"/>
    </row>
    <row r="94" spans="1:9" ht="16.5" thickBot="1">
      <c r="A94" s="272"/>
      <c r="B94" s="262"/>
      <c r="C94" s="74">
        <v>5</v>
      </c>
      <c r="D94" s="13"/>
      <c r="E94" s="14"/>
      <c r="F94" s="15"/>
      <c r="G94" s="16"/>
      <c r="H94" s="138">
        <f t="shared" ref="H94:H114" si="4">SUM(E94*G94)</f>
        <v>0</v>
      </c>
      <c r="I94" s="139">
        <f>SUM(H90:H94)</f>
        <v>0</v>
      </c>
    </row>
    <row r="95" spans="1:9" ht="16.5" thickTop="1">
      <c r="A95" s="272"/>
      <c r="B95" s="260" t="s">
        <v>15</v>
      </c>
      <c r="C95" s="75">
        <v>6</v>
      </c>
      <c r="D95" s="17"/>
      <c r="E95" s="26"/>
      <c r="F95" s="19"/>
      <c r="G95" s="20"/>
      <c r="H95" s="141">
        <f t="shared" si="4"/>
        <v>0</v>
      </c>
      <c r="I95" s="21"/>
    </row>
    <row r="96" spans="1:9">
      <c r="A96" s="272"/>
      <c r="B96" s="261"/>
      <c r="C96" s="73">
        <v>7</v>
      </c>
      <c r="D96" s="8"/>
      <c r="E96" s="9"/>
      <c r="F96" s="6"/>
      <c r="G96" s="10"/>
      <c r="H96" s="141">
        <f t="shared" si="4"/>
        <v>0</v>
      </c>
      <c r="I96" s="47"/>
    </row>
    <row r="97" spans="1:9">
      <c r="A97" s="272"/>
      <c r="B97" s="261"/>
      <c r="C97" s="73">
        <v>8</v>
      </c>
      <c r="D97" s="8"/>
      <c r="E97" s="9"/>
      <c r="F97" s="6"/>
      <c r="G97" s="10"/>
      <c r="H97" s="141">
        <f t="shared" si="4"/>
        <v>0</v>
      </c>
      <c r="I97" s="47"/>
    </row>
    <row r="98" spans="1:9">
      <c r="A98" s="272"/>
      <c r="B98" s="261"/>
      <c r="C98" s="73">
        <v>9</v>
      </c>
      <c r="D98" s="8"/>
      <c r="E98" s="9"/>
      <c r="F98" s="6"/>
      <c r="G98" s="10"/>
      <c r="H98" s="141">
        <f t="shared" si="4"/>
        <v>0</v>
      </c>
      <c r="I98" s="47"/>
    </row>
    <row r="99" spans="1:9" ht="16.5" thickBot="1">
      <c r="A99" s="272"/>
      <c r="B99" s="262"/>
      <c r="C99" s="74">
        <v>10</v>
      </c>
      <c r="D99" s="53"/>
      <c r="E99" s="22"/>
      <c r="F99" s="23"/>
      <c r="G99" s="24"/>
      <c r="H99" s="143">
        <f t="shared" si="4"/>
        <v>0</v>
      </c>
      <c r="I99" s="139">
        <f>SUM(H95:H99)</f>
        <v>0</v>
      </c>
    </row>
    <row r="100" spans="1:9" ht="16.5" thickTop="1">
      <c r="A100" s="272"/>
      <c r="B100" s="260" t="s">
        <v>14</v>
      </c>
      <c r="C100" s="75">
        <v>11</v>
      </c>
      <c r="D100" s="25"/>
      <c r="E100" s="26"/>
      <c r="F100" s="19"/>
      <c r="G100" s="20"/>
      <c r="H100" s="141">
        <f t="shared" si="4"/>
        <v>0</v>
      </c>
      <c r="I100" s="27"/>
    </row>
    <row r="101" spans="1:9">
      <c r="A101" s="272"/>
      <c r="B101" s="261"/>
      <c r="C101" s="73">
        <v>12</v>
      </c>
      <c r="D101" s="54"/>
      <c r="E101" s="50"/>
      <c r="F101" s="48"/>
      <c r="G101" s="49"/>
      <c r="H101" s="141">
        <f t="shared" si="4"/>
        <v>0</v>
      </c>
      <c r="I101" s="27"/>
    </row>
    <row r="102" spans="1:9" ht="16.5" thickBot="1">
      <c r="A102" s="272"/>
      <c r="B102" s="262"/>
      <c r="C102" s="74">
        <v>13</v>
      </c>
      <c r="D102" s="39"/>
      <c r="E102" s="28"/>
      <c r="F102" s="29"/>
      <c r="G102" s="30"/>
      <c r="H102" s="143">
        <f t="shared" si="4"/>
        <v>0</v>
      </c>
      <c r="I102" s="139">
        <f>SUM(H100:H102)</f>
        <v>0</v>
      </c>
    </row>
    <row r="103" spans="1:9" ht="16.5" thickTop="1">
      <c r="A103" s="272"/>
      <c r="B103" s="260" t="s">
        <v>7</v>
      </c>
      <c r="C103" s="75">
        <v>14</v>
      </c>
      <c r="D103" s="25"/>
      <c r="E103" s="26"/>
      <c r="F103" s="19"/>
      <c r="G103" s="20"/>
      <c r="H103" s="141">
        <f t="shared" si="4"/>
        <v>0</v>
      </c>
      <c r="I103" s="27"/>
    </row>
    <row r="104" spans="1:9">
      <c r="A104" s="272"/>
      <c r="B104" s="261"/>
      <c r="C104" s="73">
        <v>15</v>
      </c>
      <c r="D104" s="41"/>
      <c r="E104" s="32"/>
      <c r="F104" s="33"/>
      <c r="G104" s="34"/>
      <c r="H104" s="145">
        <f t="shared" si="4"/>
        <v>0</v>
      </c>
      <c r="I104" s="27"/>
    </row>
    <row r="105" spans="1:9">
      <c r="A105" s="272"/>
      <c r="B105" s="261"/>
      <c r="C105" s="73">
        <v>16</v>
      </c>
      <c r="D105" s="54"/>
      <c r="E105" s="36"/>
      <c r="F105" s="37"/>
      <c r="G105" s="38"/>
      <c r="H105" s="145">
        <f t="shared" si="4"/>
        <v>0</v>
      </c>
      <c r="I105" s="27"/>
    </row>
    <row r="106" spans="1:9">
      <c r="A106" s="272"/>
      <c r="B106" s="261"/>
      <c r="C106" s="73">
        <v>17</v>
      </c>
      <c r="D106" s="54"/>
      <c r="E106" s="36"/>
      <c r="F106" s="37"/>
      <c r="G106" s="38"/>
      <c r="H106" s="145">
        <f t="shared" si="4"/>
        <v>0</v>
      </c>
      <c r="I106" s="27"/>
    </row>
    <row r="107" spans="1:9">
      <c r="A107" s="272"/>
      <c r="B107" s="261"/>
      <c r="C107" s="73">
        <v>18</v>
      </c>
      <c r="D107" s="54"/>
      <c r="E107" s="36"/>
      <c r="F107" s="37"/>
      <c r="G107" s="38"/>
      <c r="H107" s="145">
        <f t="shared" si="4"/>
        <v>0</v>
      </c>
      <c r="I107" s="27"/>
    </row>
    <row r="108" spans="1:9">
      <c r="A108" s="272"/>
      <c r="B108" s="261"/>
      <c r="C108" s="73">
        <v>19</v>
      </c>
      <c r="D108" s="54"/>
      <c r="E108" s="36"/>
      <c r="F108" s="37"/>
      <c r="G108" s="38"/>
      <c r="H108" s="145">
        <f t="shared" si="4"/>
        <v>0</v>
      </c>
      <c r="I108" s="27"/>
    </row>
    <row r="109" spans="1:9">
      <c r="A109" s="272"/>
      <c r="B109" s="261"/>
      <c r="C109" s="73">
        <v>20</v>
      </c>
      <c r="D109" s="41"/>
      <c r="E109" s="36"/>
      <c r="F109" s="37"/>
      <c r="G109" s="38"/>
      <c r="H109" s="145">
        <f t="shared" si="4"/>
        <v>0</v>
      </c>
      <c r="I109" s="27"/>
    </row>
    <row r="110" spans="1:9">
      <c r="A110" s="272"/>
      <c r="B110" s="261"/>
      <c r="C110" s="73">
        <v>21</v>
      </c>
      <c r="D110" s="35"/>
      <c r="E110" s="36"/>
      <c r="F110" s="37"/>
      <c r="G110" s="38"/>
      <c r="H110" s="146">
        <f t="shared" si="4"/>
        <v>0</v>
      </c>
      <c r="I110" s="27"/>
    </row>
    <row r="111" spans="1:9" ht="16.5" thickBot="1">
      <c r="A111" s="253"/>
      <c r="B111" s="262"/>
      <c r="C111" s="74">
        <v>22</v>
      </c>
      <c r="D111" s="39"/>
      <c r="E111" s="28"/>
      <c r="F111" s="29"/>
      <c r="G111" s="30"/>
      <c r="H111" s="143">
        <f t="shared" si="4"/>
        <v>0</v>
      </c>
      <c r="I111" s="139">
        <f>SUM(H103:H111)</f>
        <v>0</v>
      </c>
    </row>
    <row r="112" spans="1:9" ht="16.5" thickTop="1">
      <c r="A112" s="254"/>
      <c r="B112" s="260" t="s">
        <v>10</v>
      </c>
      <c r="C112" s="75">
        <v>23</v>
      </c>
      <c r="D112" s="25"/>
      <c r="E112" s="26"/>
      <c r="F112" s="19"/>
      <c r="G112" s="20"/>
      <c r="H112" s="141">
        <f t="shared" si="4"/>
        <v>0</v>
      </c>
      <c r="I112" s="40"/>
    </row>
    <row r="113" spans="1:9">
      <c r="A113" s="88" t="s">
        <v>22</v>
      </c>
      <c r="B113" s="261"/>
      <c r="C113" s="73">
        <v>24</v>
      </c>
      <c r="D113" s="41"/>
      <c r="E113" s="32"/>
      <c r="F113" s="33"/>
      <c r="G113" s="34"/>
      <c r="H113" s="145">
        <f t="shared" si="4"/>
        <v>0</v>
      </c>
      <c r="I113" s="40"/>
    </row>
    <row r="114" spans="1:9">
      <c r="A114" s="89" t="s">
        <v>23</v>
      </c>
      <c r="B114" s="263"/>
      <c r="C114" s="73">
        <v>25</v>
      </c>
      <c r="D114" s="41"/>
      <c r="E114" s="32"/>
      <c r="F114" s="33"/>
      <c r="G114" s="34"/>
      <c r="H114" s="145">
        <f t="shared" si="4"/>
        <v>0</v>
      </c>
      <c r="I114" s="148">
        <f>SUM(H112:H114)</f>
        <v>0</v>
      </c>
    </row>
    <row r="115" spans="1:9">
      <c r="A115" s="267" t="s">
        <v>17</v>
      </c>
      <c r="B115" s="268"/>
      <c r="C115" s="268"/>
      <c r="D115" s="268"/>
      <c r="E115" s="268"/>
      <c r="F115" s="268"/>
      <c r="G115" s="268"/>
      <c r="H115" s="269"/>
      <c r="I115" s="149">
        <f>SUM(H90:H114)</f>
        <v>0</v>
      </c>
    </row>
    <row r="116" spans="1:9" s="62" customFormat="1">
      <c r="A116" s="86" t="s">
        <v>40</v>
      </c>
      <c r="B116" s="87" t="s">
        <v>13</v>
      </c>
      <c r="C116" s="4" t="s">
        <v>42</v>
      </c>
      <c r="D116" s="61" t="s">
        <v>35</v>
      </c>
      <c r="E116" s="95" t="s">
        <v>0</v>
      </c>
      <c r="F116" s="61" t="s">
        <v>34</v>
      </c>
      <c r="G116" s="3" t="s">
        <v>8</v>
      </c>
      <c r="H116" s="3" t="s">
        <v>1</v>
      </c>
      <c r="I116" s="4" t="s">
        <v>16</v>
      </c>
    </row>
    <row r="117" spans="1:9">
      <c r="A117" s="275" t="s">
        <v>18</v>
      </c>
      <c r="B117" s="264" t="s">
        <v>12</v>
      </c>
      <c r="C117" s="73">
        <v>1</v>
      </c>
      <c r="D117" s="8"/>
      <c r="E117" s="9"/>
      <c r="F117" s="6"/>
      <c r="G117" s="10"/>
      <c r="H117" s="133">
        <f>SUM(E117*G117)</f>
        <v>0</v>
      </c>
      <c r="I117" s="11"/>
    </row>
    <row r="118" spans="1:9">
      <c r="A118" s="272"/>
      <c r="B118" s="261"/>
      <c r="C118" s="73">
        <v>2</v>
      </c>
      <c r="D118" s="8"/>
      <c r="E118" s="9"/>
      <c r="F118" s="6"/>
      <c r="G118" s="10"/>
      <c r="H118" s="133">
        <f>SUM(E118*G118)</f>
        <v>0</v>
      </c>
      <c r="I118" s="47"/>
    </row>
    <row r="119" spans="1:9">
      <c r="A119" s="272"/>
      <c r="B119" s="261"/>
      <c r="C119" s="73">
        <v>3</v>
      </c>
      <c r="D119" s="8"/>
      <c r="E119" s="9"/>
      <c r="F119" s="6"/>
      <c r="G119" s="10"/>
      <c r="H119" s="133">
        <f>SUM(E119*G119)</f>
        <v>0</v>
      </c>
      <c r="I119" s="47"/>
    </row>
    <row r="120" spans="1:9">
      <c r="A120" s="272"/>
      <c r="B120" s="261"/>
      <c r="C120" s="73">
        <v>4</v>
      </c>
      <c r="D120" s="8"/>
      <c r="E120" s="9"/>
      <c r="F120" s="6"/>
      <c r="G120" s="10"/>
      <c r="H120" s="133">
        <f>SUM(E120*G120)</f>
        <v>0</v>
      </c>
      <c r="I120" s="12"/>
    </row>
    <row r="121" spans="1:9" ht="16.5" thickBot="1">
      <c r="A121" s="272"/>
      <c r="B121" s="262"/>
      <c r="C121" s="74">
        <v>5</v>
      </c>
      <c r="D121" s="13"/>
      <c r="E121" s="14"/>
      <c r="F121" s="15"/>
      <c r="G121" s="16"/>
      <c r="H121" s="138">
        <f t="shared" ref="H121:H141" si="5">SUM(E121*G121)</f>
        <v>0</v>
      </c>
      <c r="I121" s="139">
        <f>SUM(H117:H121)</f>
        <v>0</v>
      </c>
    </row>
    <row r="122" spans="1:9" ht="16.5" thickTop="1">
      <c r="A122" s="272"/>
      <c r="B122" s="260" t="s">
        <v>15</v>
      </c>
      <c r="C122" s="75">
        <v>6</v>
      </c>
      <c r="D122" s="17"/>
      <c r="E122" s="26"/>
      <c r="F122" s="19"/>
      <c r="G122" s="20"/>
      <c r="H122" s="141">
        <f t="shared" si="5"/>
        <v>0</v>
      </c>
      <c r="I122" s="21"/>
    </row>
    <row r="123" spans="1:9">
      <c r="A123" s="272"/>
      <c r="B123" s="261"/>
      <c r="C123" s="73">
        <v>7</v>
      </c>
      <c r="D123" s="8"/>
      <c r="E123" s="9"/>
      <c r="F123" s="6"/>
      <c r="G123" s="10"/>
      <c r="H123" s="141">
        <f t="shared" si="5"/>
        <v>0</v>
      </c>
      <c r="I123" s="47"/>
    </row>
    <row r="124" spans="1:9">
      <c r="A124" s="272"/>
      <c r="B124" s="261"/>
      <c r="C124" s="73">
        <v>8</v>
      </c>
      <c r="D124" s="8"/>
      <c r="E124" s="9"/>
      <c r="F124" s="6"/>
      <c r="G124" s="10"/>
      <c r="H124" s="141">
        <f t="shared" si="5"/>
        <v>0</v>
      </c>
      <c r="I124" s="47"/>
    </row>
    <row r="125" spans="1:9">
      <c r="A125" s="272"/>
      <c r="B125" s="261"/>
      <c r="C125" s="73">
        <v>9</v>
      </c>
      <c r="D125" s="8"/>
      <c r="E125" s="9"/>
      <c r="F125" s="6"/>
      <c r="G125" s="10"/>
      <c r="H125" s="141">
        <f t="shared" si="5"/>
        <v>0</v>
      </c>
      <c r="I125" s="47"/>
    </row>
    <row r="126" spans="1:9" ht="16.5" thickBot="1">
      <c r="A126" s="272"/>
      <c r="B126" s="262"/>
      <c r="C126" s="74">
        <v>10</v>
      </c>
      <c r="D126" s="53"/>
      <c r="E126" s="22"/>
      <c r="F126" s="23"/>
      <c r="G126" s="24"/>
      <c r="H126" s="143">
        <f t="shared" si="5"/>
        <v>0</v>
      </c>
      <c r="I126" s="139">
        <f>SUM(H122:H126)</f>
        <v>0</v>
      </c>
    </row>
    <row r="127" spans="1:9" ht="16.5" thickTop="1">
      <c r="A127" s="272"/>
      <c r="B127" s="260" t="s">
        <v>14</v>
      </c>
      <c r="C127" s="75">
        <v>11</v>
      </c>
      <c r="D127" s="25"/>
      <c r="E127" s="26"/>
      <c r="F127" s="19"/>
      <c r="G127" s="20"/>
      <c r="H127" s="141">
        <f t="shared" si="5"/>
        <v>0</v>
      </c>
      <c r="I127" s="27"/>
    </row>
    <row r="128" spans="1:9">
      <c r="A128" s="272"/>
      <c r="B128" s="261"/>
      <c r="C128" s="73">
        <v>12</v>
      </c>
      <c r="D128" s="54"/>
      <c r="E128" s="50"/>
      <c r="F128" s="48"/>
      <c r="G128" s="49"/>
      <c r="H128" s="141">
        <f t="shared" si="5"/>
        <v>0</v>
      </c>
      <c r="I128" s="27"/>
    </row>
    <row r="129" spans="1:9" ht="16.5" thickBot="1">
      <c r="A129" s="272"/>
      <c r="B129" s="262"/>
      <c r="C129" s="74">
        <v>13</v>
      </c>
      <c r="D129" s="39"/>
      <c r="E129" s="28"/>
      <c r="F129" s="29"/>
      <c r="G129" s="30"/>
      <c r="H129" s="143">
        <f t="shared" si="5"/>
        <v>0</v>
      </c>
      <c r="I129" s="139">
        <f>SUM(H127:H129)</f>
        <v>0</v>
      </c>
    </row>
    <row r="130" spans="1:9" ht="16.5" thickTop="1">
      <c r="A130" s="272"/>
      <c r="B130" s="260" t="s">
        <v>7</v>
      </c>
      <c r="C130" s="75">
        <v>14</v>
      </c>
      <c r="D130" s="25"/>
      <c r="E130" s="26"/>
      <c r="F130" s="19"/>
      <c r="G130" s="20"/>
      <c r="H130" s="141">
        <f t="shared" si="5"/>
        <v>0</v>
      </c>
      <c r="I130" s="27"/>
    </row>
    <row r="131" spans="1:9">
      <c r="A131" s="272"/>
      <c r="B131" s="261"/>
      <c r="C131" s="73">
        <v>15</v>
      </c>
      <c r="D131" s="41"/>
      <c r="E131" s="32"/>
      <c r="F131" s="33"/>
      <c r="G131" s="34"/>
      <c r="H131" s="145">
        <f t="shared" si="5"/>
        <v>0</v>
      </c>
      <c r="I131" s="27"/>
    </row>
    <row r="132" spans="1:9">
      <c r="A132" s="272"/>
      <c r="B132" s="261"/>
      <c r="C132" s="73">
        <v>16</v>
      </c>
      <c r="D132" s="54"/>
      <c r="E132" s="36"/>
      <c r="F132" s="37"/>
      <c r="G132" s="38"/>
      <c r="H132" s="145">
        <f t="shared" si="5"/>
        <v>0</v>
      </c>
      <c r="I132" s="27"/>
    </row>
    <row r="133" spans="1:9">
      <c r="A133" s="272"/>
      <c r="B133" s="261"/>
      <c r="C133" s="73">
        <v>17</v>
      </c>
      <c r="D133" s="54"/>
      <c r="E133" s="36"/>
      <c r="F133" s="37"/>
      <c r="G133" s="38"/>
      <c r="H133" s="145">
        <f t="shared" si="5"/>
        <v>0</v>
      </c>
      <c r="I133" s="27"/>
    </row>
    <row r="134" spans="1:9">
      <c r="A134" s="272"/>
      <c r="B134" s="261"/>
      <c r="C134" s="73">
        <v>18</v>
      </c>
      <c r="D134" s="54"/>
      <c r="E134" s="36"/>
      <c r="F134" s="37"/>
      <c r="G134" s="38"/>
      <c r="H134" s="145">
        <f t="shared" si="5"/>
        <v>0</v>
      </c>
      <c r="I134" s="27"/>
    </row>
    <row r="135" spans="1:9">
      <c r="A135" s="272"/>
      <c r="B135" s="261"/>
      <c r="C135" s="73">
        <v>19</v>
      </c>
      <c r="D135" s="54"/>
      <c r="E135" s="36"/>
      <c r="F135" s="37"/>
      <c r="G135" s="38"/>
      <c r="H135" s="145">
        <f t="shared" si="5"/>
        <v>0</v>
      </c>
      <c r="I135" s="27"/>
    </row>
    <row r="136" spans="1:9">
      <c r="A136" s="272"/>
      <c r="B136" s="261"/>
      <c r="C136" s="73">
        <v>20</v>
      </c>
      <c r="D136" s="41"/>
      <c r="E136" s="36"/>
      <c r="F136" s="37"/>
      <c r="G136" s="38"/>
      <c r="H136" s="145">
        <f t="shared" si="5"/>
        <v>0</v>
      </c>
      <c r="I136" s="27"/>
    </row>
    <row r="137" spans="1:9">
      <c r="A137" s="272"/>
      <c r="B137" s="261"/>
      <c r="C137" s="73">
        <v>21</v>
      </c>
      <c r="D137" s="35"/>
      <c r="E137" s="36"/>
      <c r="F137" s="37"/>
      <c r="G137" s="38"/>
      <c r="H137" s="146">
        <f t="shared" si="5"/>
        <v>0</v>
      </c>
      <c r="I137" s="27"/>
    </row>
    <row r="138" spans="1:9" ht="16.5" thickBot="1">
      <c r="A138" s="253"/>
      <c r="B138" s="262"/>
      <c r="C138" s="74">
        <v>22</v>
      </c>
      <c r="D138" s="39"/>
      <c r="E138" s="28"/>
      <c r="F138" s="29"/>
      <c r="G138" s="30"/>
      <c r="H138" s="143">
        <f t="shared" si="5"/>
        <v>0</v>
      </c>
      <c r="I138" s="139">
        <f>SUM(H130:H138)</f>
        <v>0</v>
      </c>
    </row>
    <row r="139" spans="1:9" ht="16.5" thickTop="1">
      <c r="A139" s="254"/>
      <c r="B139" s="260" t="s">
        <v>10</v>
      </c>
      <c r="C139" s="75">
        <v>23</v>
      </c>
      <c r="D139" s="25"/>
      <c r="E139" s="26"/>
      <c r="F139" s="19"/>
      <c r="G139" s="20"/>
      <c r="H139" s="141">
        <f t="shared" si="5"/>
        <v>0</v>
      </c>
      <c r="I139" s="40"/>
    </row>
    <row r="140" spans="1:9">
      <c r="A140" s="88" t="s">
        <v>22</v>
      </c>
      <c r="B140" s="261"/>
      <c r="C140" s="73">
        <v>24</v>
      </c>
      <c r="D140" s="41"/>
      <c r="E140" s="32"/>
      <c r="F140" s="33"/>
      <c r="G140" s="34"/>
      <c r="H140" s="145">
        <f t="shared" si="5"/>
        <v>0</v>
      </c>
      <c r="I140" s="40"/>
    </row>
    <row r="141" spans="1:9">
      <c r="A141" s="89" t="s">
        <v>23</v>
      </c>
      <c r="B141" s="263"/>
      <c r="C141" s="73">
        <v>25</v>
      </c>
      <c r="D141" s="41"/>
      <c r="E141" s="32"/>
      <c r="F141" s="33"/>
      <c r="G141" s="34"/>
      <c r="H141" s="145">
        <f t="shared" si="5"/>
        <v>0</v>
      </c>
      <c r="I141" s="148">
        <f>SUM(H139:H141)</f>
        <v>0</v>
      </c>
    </row>
    <row r="142" spans="1:9">
      <c r="A142" s="267" t="s">
        <v>17</v>
      </c>
      <c r="B142" s="268"/>
      <c r="C142" s="268"/>
      <c r="D142" s="268"/>
      <c r="E142" s="268"/>
      <c r="F142" s="268"/>
      <c r="G142" s="268"/>
      <c r="H142" s="269"/>
      <c r="I142" s="149">
        <f>SUM(H117:H141)</f>
        <v>0</v>
      </c>
    </row>
    <row r="143" spans="1:9" s="62" customFormat="1">
      <c r="A143" s="86" t="s">
        <v>41</v>
      </c>
      <c r="B143" s="87" t="s">
        <v>13</v>
      </c>
      <c r="C143" s="4" t="s">
        <v>42</v>
      </c>
      <c r="D143" s="61" t="s">
        <v>35</v>
      </c>
      <c r="E143" s="95" t="s">
        <v>0</v>
      </c>
      <c r="F143" s="61" t="s">
        <v>34</v>
      </c>
      <c r="G143" s="3" t="s">
        <v>8</v>
      </c>
      <c r="H143" s="3" t="s">
        <v>1</v>
      </c>
      <c r="I143" s="4" t="s">
        <v>16</v>
      </c>
    </row>
    <row r="144" spans="1:9">
      <c r="A144" s="275" t="s">
        <v>18</v>
      </c>
      <c r="B144" s="264" t="s">
        <v>12</v>
      </c>
      <c r="C144" s="73">
        <v>1</v>
      </c>
      <c r="D144" s="8"/>
      <c r="E144" s="9"/>
      <c r="F144" s="6"/>
      <c r="G144" s="10"/>
      <c r="H144" s="133">
        <f>SUM(E144*G144)</f>
        <v>0</v>
      </c>
      <c r="I144" s="11"/>
    </row>
    <row r="145" spans="1:9">
      <c r="A145" s="272"/>
      <c r="B145" s="261"/>
      <c r="C145" s="73">
        <v>2</v>
      </c>
      <c r="D145" s="8"/>
      <c r="E145" s="9"/>
      <c r="F145" s="6"/>
      <c r="G145" s="10"/>
      <c r="H145" s="133">
        <f t="shared" ref="H145:H148" si="6">SUM(E145*G145)</f>
        <v>0</v>
      </c>
      <c r="I145" s="47"/>
    </row>
    <row r="146" spans="1:9">
      <c r="A146" s="272"/>
      <c r="B146" s="261"/>
      <c r="C146" s="73">
        <v>3</v>
      </c>
      <c r="D146" s="8"/>
      <c r="E146" s="9"/>
      <c r="F146" s="6"/>
      <c r="G146" s="10"/>
      <c r="H146" s="133">
        <f t="shared" si="6"/>
        <v>0</v>
      </c>
      <c r="I146" s="47"/>
    </row>
    <row r="147" spans="1:9">
      <c r="A147" s="272"/>
      <c r="B147" s="261"/>
      <c r="C147" s="73">
        <v>4</v>
      </c>
      <c r="D147" s="8"/>
      <c r="E147" s="9"/>
      <c r="F147" s="6"/>
      <c r="G147" s="10"/>
      <c r="H147" s="133">
        <f t="shared" si="6"/>
        <v>0</v>
      </c>
      <c r="I147" s="12"/>
    </row>
    <row r="148" spans="1:9" ht="16.5" thickBot="1">
      <c r="A148" s="272"/>
      <c r="B148" s="262"/>
      <c r="C148" s="74">
        <v>5</v>
      </c>
      <c r="D148" s="13"/>
      <c r="E148" s="14"/>
      <c r="F148" s="15"/>
      <c r="G148" s="16"/>
      <c r="H148" s="138">
        <f t="shared" si="6"/>
        <v>0</v>
      </c>
      <c r="I148" s="139">
        <f>SUM(H144:H148)</f>
        <v>0</v>
      </c>
    </row>
    <row r="149" spans="1:9" ht="16.5" thickTop="1">
      <c r="A149" s="272"/>
      <c r="B149" s="260" t="s">
        <v>15</v>
      </c>
      <c r="C149" s="75">
        <v>6</v>
      </c>
      <c r="D149" s="17"/>
      <c r="E149" s="26"/>
      <c r="F149" s="19"/>
      <c r="G149" s="20"/>
      <c r="H149" s="141">
        <f t="shared" ref="H149:H168" si="7">SUM(E149*G149)</f>
        <v>0</v>
      </c>
      <c r="I149" s="21"/>
    </row>
    <row r="150" spans="1:9">
      <c r="A150" s="272"/>
      <c r="B150" s="261"/>
      <c r="C150" s="73">
        <v>7</v>
      </c>
      <c r="D150" s="8"/>
      <c r="E150" s="9"/>
      <c r="F150" s="6"/>
      <c r="G150" s="10"/>
      <c r="H150" s="141">
        <f t="shared" si="7"/>
        <v>0</v>
      </c>
      <c r="I150" s="47"/>
    </row>
    <row r="151" spans="1:9">
      <c r="A151" s="272"/>
      <c r="B151" s="261"/>
      <c r="C151" s="73">
        <v>8</v>
      </c>
      <c r="D151" s="8"/>
      <c r="E151" s="9"/>
      <c r="F151" s="6"/>
      <c r="G151" s="10"/>
      <c r="H151" s="141">
        <f t="shared" si="7"/>
        <v>0</v>
      </c>
      <c r="I151" s="47"/>
    </row>
    <row r="152" spans="1:9">
      <c r="A152" s="272"/>
      <c r="B152" s="261"/>
      <c r="C152" s="73">
        <v>9</v>
      </c>
      <c r="D152" s="8"/>
      <c r="E152" s="9"/>
      <c r="F152" s="6"/>
      <c r="G152" s="10"/>
      <c r="H152" s="141">
        <f t="shared" si="7"/>
        <v>0</v>
      </c>
      <c r="I152" s="47"/>
    </row>
    <row r="153" spans="1:9" ht="16.5" thickBot="1">
      <c r="A153" s="272"/>
      <c r="B153" s="262"/>
      <c r="C153" s="74">
        <v>10</v>
      </c>
      <c r="D153" s="53"/>
      <c r="E153" s="22"/>
      <c r="F153" s="23"/>
      <c r="G153" s="24"/>
      <c r="H153" s="143">
        <f t="shared" si="7"/>
        <v>0</v>
      </c>
      <c r="I153" s="139">
        <f>SUM(H149:H153)</f>
        <v>0</v>
      </c>
    </row>
    <row r="154" spans="1:9" ht="16.5" thickTop="1">
      <c r="A154" s="272"/>
      <c r="B154" s="260" t="s">
        <v>14</v>
      </c>
      <c r="C154" s="75">
        <v>11</v>
      </c>
      <c r="D154" s="25"/>
      <c r="E154" s="26"/>
      <c r="F154" s="19"/>
      <c r="G154" s="20"/>
      <c r="H154" s="141">
        <f t="shared" si="7"/>
        <v>0</v>
      </c>
      <c r="I154" s="27"/>
    </row>
    <row r="155" spans="1:9">
      <c r="A155" s="272"/>
      <c r="B155" s="261"/>
      <c r="C155" s="73">
        <v>12</v>
      </c>
      <c r="D155" s="54"/>
      <c r="E155" s="50"/>
      <c r="F155" s="48"/>
      <c r="G155" s="49"/>
      <c r="H155" s="141">
        <f t="shared" si="7"/>
        <v>0</v>
      </c>
      <c r="I155" s="27"/>
    </row>
    <row r="156" spans="1:9" ht="16.5" thickBot="1">
      <c r="A156" s="272"/>
      <c r="B156" s="262"/>
      <c r="C156" s="74">
        <v>13</v>
      </c>
      <c r="D156" s="39"/>
      <c r="E156" s="28"/>
      <c r="F156" s="29"/>
      <c r="G156" s="30"/>
      <c r="H156" s="143">
        <f t="shared" si="7"/>
        <v>0</v>
      </c>
      <c r="I156" s="139">
        <f>SUM(H154:H156)</f>
        <v>0</v>
      </c>
    </row>
    <row r="157" spans="1:9" ht="16.5" thickTop="1">
      <c r="A157" s="272"/>
      <c r="B157" s="260" t="s">
        <v>7</v>
      </c>
      <c r="C157" s="75">
        <v>14</v>
      </c>
      <c r="D157" s="25"/>
      <c r="E157" s="26"/>
      <c r="F157" s="19"/>
      <c r="G157" s="20"/>
      <c r="H157" s="141">
        <f t="shared" si="7"/>
        <v>0</v>
      </c>
      <c r="I157" s="27"/>
    </row>
    <row r="158" spans="1:9">
      <c r="A158" s="272"/>
      <c r="B158" s="261"/>
      <c r="C158" s="73">
        <v>15</v>
      </c>
      <c r="D158" s="41"/>
      <c r="E158" s="32"/>
      <c r="F158" s="33"/>
      <c r="G158" s="34"/>
      <c r="H158" s="145">
        <f t="shared" si="7"/>
        <v>0</v>
      </c>
      <c r="I158" s="27"/>
    </row>
    <row r="159" spans="1:9">
      <c r="A159" s="272"/>
      <c r="B159" s="261"/>
      <c r="C159" s="73">
        <v>16</v>
      </c>
      <c r="D159" s="54"/>
      <c r="E159" s="36"/>
      <c r="F159" s="37"/>
      <c r="G159" s="38"/>
      <c r="H159" s="145">
        <f t="shared" si="7"/>
        <v>0</v>
      </c>
      <c r="I159" s="27"/>
    </row>
    <row r="160" spans="1:9">
      <c r="A160" s="272"/>
      <c r="B160" s="261"/>
      <c r="C160" s="73">
        <v>17</v>
      </c>
      <c r="D160" s="54"/>
      <c r="E160" s="36"/>
      <c r="F160" s="37"/>
      <c r="G160" s="38"/>
      <c r="H160" s="145">
        <f t="shared" si="7"/>
        <v>0</v>
      </c>
      <c r="I160" s="27"/>
    </row>
    <row r="161" spans="1:9">
      <c r="A161" s="272"/>
      <c r="B161" s="261"/>
      <c r="C161" s="73">
        <v>18</v>
      </c>
      <c r="D161" s="54"/>
      <c r="E161" s="36"/>
      <c r="F161" s="37"/>
      <c r="G161" s="38"/>
      <c r="H161" s="145">
        <f t="shared" si="7"/>
        <v>0</v>
      </c>
      <c r="I161" s="27"/>
    </row>
    <row r="162" spans="1:9">
      <c r="A162" s="272"/>
      <c r="B162" s="261"/>
      <c r="C162" s="73">
        <v>19</v>
      </c>
      <c r="D162" s="54"/>
      <c r="E162" s="36"/>
      <c r="F162" s="37"/>
      <c r="G162" s="38"/>
      <c r="H162" s="145">
        <f t="shared" si="7"/>
        <v>0</v>
      </c>
      <c r="I162" s="27"/>
    </row>
    <row r="163" spans="1:9" ht="20.100000000000001" customHeight="1">
      <c r="A163" s="272"/>
      <c r="B163" s="261"/>
      <c r="C163" s="73">
        <v>20</v>
      </c>
      <c r="D163" s="41"/>
      <c r="E163" s="36"/>
      <c r="F163" s="37"/>
      <c r="G163" s="38"/>
      <c r="H163" s="145">
        <f t="shared" si="7"/>
        <v>0</v>
      </c>
      <c r="I163" s="27"/>
    </row>
    <row r="164" spans="1:9">
      <c r="A164" s="272"/>
      <c r="B164" s="261"/>
      <c r="C164" s="73">
        <v>21</v>
      </c>
      <c r="D164" s="35"/>
      <c r="E164" s="36"/>
      <c r="F164" s="37"/>
      <c r="G164" s="38"/>
      <c r="H164" s="146">
        <f t="shared" si="7"/>
        <v>0</v>
      </c>
      <c r="I164" s="27"/>
    </row>
    <row r="165" spans="1:9" ht="20.100000000000001" customHeight="1" thickBot="1">
      <c r="A165" s="253"/>
      <c r="B165" s="262"/>
      <c r="C165" s="74">
        <v>22</v>
      </c>
      <c r="D165" s="39"/>
      <c r="E165" s="28"/>
      <c r="F165" s="29"/>
      <c r="G165" s="30"/>
      <c r="H165" s="143">
        <f t="shared" si="7"/>
        <v>0</v>
      </c>
      <c r="I165" s="139">
        <f>SUM(H157:H165)</f>
        <v>0</v>
      </c>
    </row>
    <row r="166" spans="1:9" ht="20.100000000000001" customHeight="1" thickTop="1">
      <c r="A166" s="254"/>
      <c r="B166" s="260" t="s">
        <v>10</v>
      </c>
      <c r="C166" s="75">
        <v>23</v>
      </c>
      <c r="D166" s="25"/>
      <c r="E166" s="26"/>
      <c r="F166" s="19"/>
      <c r="G166" s="20"/>
      <c r="H166" s="141">
        <f t="shared" si="7"/>
        <v>0</v>
      </c>
      <c r="I166" s="40"/>
    </row>
    <row r="167" spans="1:9" ht="20.100000000000001" customHeight="1">
      <c r="A167" s="88" t="s">
        <v>22</v>
      </c>
      <c r="B167" s="261"/>
      <c r="C167" s="73">
        <v>24</v>
      </c>
      <c r="D167" s="41"/>
      <c r="E167" s="32"/>
      <c r="F167" s="33"/>
      <c r="G167" s="34"/>
      <c r="H167" s="145">
        <f t="shared" si="7"/>
        <v>0</v>
      </c>
      <c r="I167" s="40"/>
    </row>
    <row r="168" spans="1:9" ht="20.100000000000001" customHeight="1">
      <c r="A168" s="89" t="s">
        <v>23</v>
      </c>
      <c r="B168" s="263"/>
      <c r="C168" s="73">
        <v>25</v>
      </c>
      <c r="D168" s="41"/>
      <c r="E168" s="32"/>
      <c r="F168" s="33"/>
      <c r="G168" s="34"/>
      <c r="H168" s="145">
        <f t="shared" si="7"/>
        <v>0</v>
      </c>
      <c r="I168" s="148">
        <f>SUM(H166:H168)</f>
        <v>0</v>
      </c>
    </row>
    <row r="169" spans="1:9" ht="20.100000000000001" customHeight="1">
      <c r="A169" s="267" t="s">
        <v>17</v>
      </c>
      <c r="B169" s="268"/>
      <c r="C169" s="268"/>
      <c r="D169" s="268"/>
      <c r="E169" s="268"/>
      <c r="F169" s="268"/>
      <c r="G169" s="268"/>
      <c r="H169" s="269"/>
      <c r="I169" s="149">
        <f>SUM(H144:H168)</f>
        <v>0</v>
      </c>
    </row>
    <row r="170" spans="1:9" ht="20.100000000000001" customHeight="1">
      <c r="A170" s="225"/>
      <c r="B170" s="226"/>
      <c r="C170" s="226"/>
      <c r="D170" s="227"/>
      <c r="E170" s="227"/>
      <c r="F170" s="227"/>
      <c r="G170" s="227"/>
      <c r="H170" s="228"/>
      <c r="I170" s="229"/>
    </row>
    <row r="171" spans="1:9" ht="20.100000000000001" customHeight="1">
      <c r="A171" s="107" t="s">
        <v>47</v>
      </c>
      <c r="B171" s="151"/>
      <c r="C171" s="151"/>
      <c r="D171" s="152"/>
      <c r="E171" s="152"/>
      <c r="F171" s="152"/>
      <c r="G171" s="152"/>
      <c r="H171" s="153"/>
      <c r="I171" s="150"/>
    </row>
    <row r="172" spans="1:9" hidden="1">
      <c r="A172" s="90" t="s">
        <v>43</v>
      </c>
      <c r="B172" s="91" t="s">
        <v>13</v>
      </c>
      <c r="C172" s="92" t="s">
        <v>42</v>
      </c>
      <c r="D172" s="51" t="s">
        <v>35</v>
      </c>
      <c r="E172" s="96" t="s">
        <v>0</v>
      </c>
      <c r="F172" s="51" t="s">
        <v>34</v>
      </c>
      <c r="G172" s="2" t="s">
        <v>8</v>
      </c>
      <c r="H172" s="2" t="s">
        <v>1</v>
      </c>
      <c r="I172" s="92" t="s">
        <v>16</v>
      </c>
    </row>
    <row r="173" spans="1:9" hidden="1">
      <c r="A173" s="251" t="s">
        <v>18</v>
      </c>
      <c r="B173" s="255" t="s">
        <v>12</v>
      </c>
      <c r="C173" s="76">
        <v>1</v>
      </c>
      <c r="D173" s="63"/>
      <c r="E173" s="32"/>
      <c r="F173" s="33"/>
      <c r="G173" s="34"/>
      <c r="H173" s="145">
        <f t="shared" ref="H173:H197" si="8">SUM(E173*G173)</f>
        <v>0</v>
      </c>
      <c r="I173" s="134"/>
    </row>
    <row r="174" spans="1:9" hidden="1">
      <c r="A174" s="252"/>
      <c r="B174" s="256"/>
      <c r="C174" s="76">
        <v>2</v>
      </c>
      <c r="D174" s="63"/>
      <c r="E174" s="32"/>
      <c r="F174" s="33"/>
      <c r="G174" s="34"/>
      <c r="H174" s="145">
        <f t="shared" si="8"/>
        <v>0</v>
      </c>
      <c r="I174" s="135"/>
    </row>
    <row r="175" spans="1:9" ht="20.100000000000001" hidden="1" customHeight="1">
      <c r="A175" s="252"/>
      <c r="B175" s="256"/>
      <c r="C175" s="76">
        <v>3</v>
      </c>
      <c r="D175" s="63"/>
      <c r="E175" s="32"/>
      <c r="F175" s="33"/>
      <c r="G175" s="34"/>
      <c r="H175" s="145">
        <f t="shared" si="8"/>
        <v>0</v>
      </c>
      <c r="I175" s="135"/>
    </row>
    <row r="176" spans="1:9" hidden="1">
      <c r="A176" s="252"/>
      <c r="B176" s="256"/>
      <c r="C176" s="76">
        <v>4</v>
      </c>
      <c r="D176" s="63"/>
      <c r="E176" s="32"/>
      <c r="F176" s="33"/>
      <c r="G176" s="34"/>
      <c r="H176" s="145">
        <f t="shared" si="8"/>
        <v>0</v>
      </c>
      <c r="I176" s="136"/>
    </row>
    <row r="177" spans="1:9" ht="16.5" hidden="1" thickBot="1">
      <c r="A177" s="252"/>
      <c r="B177" s="257"/>
      <c r="C177" s="77">
        <v>5</v>
      </c>
      <c r="D177" s="64"/>
      <c r="E177" s="28"/>
      <c r="F177" s="29"/>
      <c r="G177" s="30"/>
      <c r="H177" s="154">
        <f t="shared" si="8"/>
        <v>0</v>
      </c>
      <c r="I177" s="139">
        <f>SUM(H173:H177)</f>
        <v>0</v>
      </c>
    </row>
    <row r="178" spans="1:9" ht="16.5" hidden="1" thickTop="1">
      <c r="A178" s="252"/>
      <c r="B178" s="258" t="s">
        <v>15</v>
      </c>
      <c r="C178" s="78">
        <v>6</v>
      </c>
      <c r="D178" s="65"/>
      <c r="E178" s="26"/>
      <c r="F178" s="19"/>
      <c r="G178" s="20"/>
      <c r="H178" s="141">
        <f t="shared" si="8"/>
        <v>0</v>
      </c>
      <c r="I178" s="142"/>
    </row>
    <row r="179" spans="1:9" hidden="1">
      <c r="A179" s="252"/>
      <c r="B179" s="256"/>
      <c r="C179" s="76">
        <v>7</v>
      </c>
      <c r="D179" s="63"/>
      <c r="E179" s="32"/>
      <c r="F179" s="33"/>
      <c r="G179" s="34"/>
      <c r="H179" s="141">
        <f t="shared" si="8"/>
        <v>0</v>
      </c>
      <c r="I179" s="135"/>
    </row>
    <row r="180" spans="1:9" hidden="1">
      <c r="A180" s="252"/>
      <c r="B180" s="256"/>
      <c r="C180" s="76">
        <v>8</v>
      </c>
      <c r="D180" s="63"/>
      <c r="E180" s="32"/>
      <c r="F180" s="33"/>
      <c r="G180" s="34"/>
      <c r="H180" s="141">
        <f t="shared" si="8"/>
        <v>0</v>
      </c>
      <c r="I180" s="135"/>
    </row>
    <row r="181" spans="1:9" hidden="1">
      <c r="A181" s="252"/>
      <c r="B181" s="256"/>
      <c r="C181" s="76">
        <v>9</v>
      </c>
      <c r="D181" s="63"/>
      <c r="E181" s="32"/>
      <c r="F181" s="33"/>
      <c r="G181" s="34"/>
      <c r="H181" s="141">
        <f t="shared" si="8"/>
        <v>0</v>
      </c>
      <c r="I181" s="135"/>
    </row>
    <row r="182" spans="1:9" ht="16.5" hidden="1" thickBot="1">
      <c r="A182" s="252"/>
      <c r="B182" s="257"/>
      <c r="C182" s="77">
        <v>10</v>
      </c>
      <c r="D182" s="39"/>
      <c r="E182" s="66"/>
      <c r="F182" s="67"/>
      <c r="G182" s="68"/>
      <c r="H182" s="143">
        <f t="shared" si="8"/>
        <v>0</v>
      </c>
      <c r="I182" s="139">
        <f>SUM(H178:H182)</f>
        <v>0</v>
      </c>
    </row>
    <row r="183" spans="1:9" ht="16.5" hidden="1" thickTop="1">
      <c r="A183" s="252"/>
      <c r="B183" s="258" t="s">
        <v>14</v>
      </c>
      <c r="C183" s="78">
        <v>11</v>
      </c>
      <c r="D183" s="25"/>
      <c r="E183" s="26"/>
      <c r="F183" s="19"/>
      <c r="G183" s="20"/>
      <c r="H183" s="141">
        <f t="shared" si="8"/>
        <v>0</v>
      </c>
      <c r="I183" s="144"/>
    </row>
    <row r="184" spans="1:9" hidden="1">
      <c r="A184" s="252"/>
      <c r="B184" s="256"/>
      <c r="C184" s="76">
        <v>12</v>
      </c>
      <c r="D184" s="54"/>
      <c r="E184" s="50"/>
      <c r="F184" s="48"/>
      <c r="G184" s="49"/>
      <c r="H184" s="141">
        <f t="shared" si="8"/>
        <v>0</v>
      </c>
      <c r="I184" s="144"/>
    </row>
    <row r="185" spans="1:9" ht="16.5" hidden="1" thickBot="1">
      <c r="A185" s="252"/>
      <c r="B185" s="257"/>
      <c r="C185" s="77">
        <v>13</v>
      </c>
      <c r="D185" s="39"/>
      <c r="E185" s="28"/>
      <c r="F185" s="29"/>
      <c r="G185" s="30"/>
      <c r="H185" s="143">
        <f t="shared" si="8"/>
        <v>0</v>
      </c>
      <c r="I185" s="139">
        <f>SUM(H183:H185)</f>
        <v>0</v>
      </c>
    </row>
    <row r="186" spans="1:9" ht="16.5" hidden="1" thickTop="1">
      <c r="A186" s="252"/>
      <c r="B186" s="258" t="s">
        <v>7</v>
      </c>
      <c r="C186" s="78">
        <v>14</v>
      </c>
      <c r="D186" s="25"/>
      <c r="E186" s="26"/>
      <c r="F186" s="19"/>
      <c r="G186" s="20"/>
      <c r="H186" s="141">
        <f t="shared" si="8"/>
        <v>0</v>
      </c>
      <c r="I186" s="144"/>
    </row>
    <row r="187" spans="1:9" hidden="1">
      <c r="A187" s="252"/>
      <c r="B187" s="256"/>
      <c r="C187" s="76">
        <v>15</v>
      </c>
      <c r="D187" s="41"/>
      <c r="E187" s="32"/>
      <c r="F187" s="33"/>
      <c r="G187" s="34"/>
      <c r="H187" s="145">
        <f t="shared" si="8"/>
        <v>0</v>
      </c>
      <c r="I187" s="144"/>
    </row>
    <row r="188" spans="1:9" hidden="1">
      <c r="A188" s="252"/>
      <c r="B188" s="256"/>
      <c r="C188" s="76">
        <v>16</v>
      </c>
      <c r="D188" s="54"/>
      <c r="E188" s="36"/>
      <c r="F188" s="37"/>
      <c r="G188" s="38"/>
      <c r="H188" s="145">
        <f t="shared" si="8"/>
        <v>0</v>
      </c>
      <c r="I188" s="144"/>
    </row>
    <row r="189" spans="1:9" hidden="1">
      <c r="A189" s="252"/>
      <c r="B189" s="256"/>
      <c r="C189" s="76">
        <v>17</v>
      </c>
      <c r="D189" s="54"/>
      <c r="E189" s="36"/>
      <c r="F189" s="37"/>
      <c r="G189" s="38"/>
      <c r="H189" s="145">
        <f t="shared" si="8"/>
        <v>0</v>
      </c>
      <c r="I189" s="144"/>
    </row>
    <row r="190" spans="1:9" hidden="1">
      <c r="A190" s="252"/>
      <c r="B190" s="256"/>
      <c r="C190" s="76">
        <v>18</v>
      </c>
      <c r="D190" s="54"/>
      <c r="E190" s="36"/>
      <c r="F190" s="37"/>
      <c r="G190" s="38"/>
      <c r="H190" s="145">
        <f t="shared" si="8"/>
        <v>0</v>
      </c>
      <c r="I190" s="144"/>
    </row>
    <row r="191" spans="1:9" hidden="1">
      <c r="A191" s="252"/>
      <c r="B191" s="256"/>
      <c r="C191" s="76">
        <v>19</v>
      </c>
      <c r="D191" s="54"/>
      <c r="E191" s="36"/>
      <c r="F191" s="37"/>
      <c r="G191" s="38"/>
      <c r="H191" s="145">
        <f t="shared" si="8"/>
        <v>0</v>
      </c>
      <c r="I191" s="144"/>
    </row>
    <row r="192" spans="1:9" hidden="1">
      <c r="A192" s="252"/>
      <c r="B192" s="256"/>
      <c r="C192" s="76">
        <v>20</v>
      </c>
      <c r="D192" s="41"/>
      <c r="E192" s="36"/>
      <c r="F192" s="37"/>
      <c r="G192" s="38"/>
      <c r="H192" s="145">
        <f t="shared" si="8"/>
        <v>0</v>
      </c>
      <c r="I192" s="144"/>
    </row>
    <row r="193" spans="1:9" hidden="1">
      <c r="A193" s="252"/>
      <c r="B193" s="256"/>
      <c r="C193" s="76">
        <v>21</v>
      </c>
      <c r="D193" s="35"/>
      <c r="E193" s="36"/>
      <c r="F193" s="37"/>
      <c r="G193" s="38"/>
      <c r="H193" s="146">
        <f t="shared" si="8"/>
        <v>0</v>
      </c>
      <c r="I193" s="144"/>
    </row>
    <row r="194" spans="1:9" ht="16.5" hidden="1" thickBot="1">
      <c r="A194" s="253"/>
      <c r="B194" s="257"/>
      <c r="C194" s="77">
        <v>22</v>
      </c>
      <c r="D194" s="39"/>
      <c r="E194" s="28"/>
      <c r="F194" s="29"/>
      <c r="G194" s="30"/>
      <c r="H194" s="143">
        <f t="shared" si="8"/>
        <v>0</v>
      </c>
      <c r="I194" s="139">
        <f>SUM(H186:H194)</f>
        <v>0</v>
      </c>
    </row>
    <row r="195" spans="1:9" ht="16.5" hidden="1" thickTop="1">
      <c r="A195" s="254"/>
      <c r="B195" s="258" t="s">
        <v>10</v>
      </c>
      <c r="C195" s="78">
        <v>23</v>
      </c>
      <c r="D195" s="25"/>
      <c r="E195" s="26"/>
      <c r="F195" s="19"/>
      <c r="G195" s="20"/>
      <c r="H195" s="141">
        <f t="shared" si="8"/>
        <v>0</v>
      </c>
      <c r="I195" s="147"/>
    </row>
    <row r="196" spans="1:9" hidden="1">
      <c r="A196" s="93" t="s">
        <v>22</v>
      </c>
      <c r="B196" s="256"/>
      <c r="C196" s="76">
        <v>24</v>
      </c>
      <c r="D196" s="41"/>
      <c r="E196" s="32"/>
      <c r="F196" s="33"/>
      <c r="G196" s="34"/>
      <c r="H196" s="145">
        <f t="shared" si="8"/>
        <v>0</v>
      </c>
      <c r="I196" s="147"/>
    </row>
    <row r="197" spans="1:9" hidden="1">
      <c r="A197" s="94" t="s">
        <v>23</v>
      </c>
      <c r="B197" s="259"/>
      <c r="C197" s="76">
        <v>25</v>
      </c>
      <c r="D197" s="41"/>
      <c r="E197" s="32"/>
      <c r="F197" s="33"/>
      <c r="G197" s="34"/>
      <c r="H197" s="145">
        <f t="shared" si="8"/>
        <v>0</v>
      </c>
      <c r="I197" s="148">
        <f>SUM(H195:H197)</f>
        <v>0</v>
      </c>
    </row>
    <row r="198" spans="1:9" hidden="1">
      <c r="A198" s="248" t="s">
        <v>17</v>
      </c>
      <c r="B198" s="249"/>
      <c r="C198" s="249"/>
      <c r="D198" s="249"/>
      <c r="E198" s="249"/>
      <c r="F198" s="249"/>
      <c r="G198" s="249"/>
      <c r="H198" s="250"/>
      <c r="I198" s="149">
        <f>SUM(H173:H197)</f>
        <v>0</v>
      </c>
    </row>
    <row r="199" spans="1:9">
      <c r="A199" s="55"/>
      <c r="B199" s="151"/>
      <c r="C199" s="151"/>
      <c r="D199" s="152"/>
      <c r="E199" s="152"/>
      <c r="F199" s="152"/>
      <c r="G199" s="152"/>
      <c r="H199" s="153"/>
      <c r="I199" s="150"/>
    </row>
    <row r="200" spans="1:9">
      <c r="A200" s="225"/>
      <c r="B200" s="226"/>
      <c r="C200" s="226"/>
      <c r="D200" s="227"/>
      <c r="E200" s="227"/>
      <c r="F200" s="227"/>
      <c r="G200" s="227"/>
      <c r="H200" s="228"/>
      <c r="I200" s="229"/>
    </row>
    <row r="201" spans="1:9">
      <c r="A201" s="107" t="s">
        <v>47</v>
      </c>
      <c r="B201" s="151"/>
      <c r="C201" s="151"/>
      <c r="D201" s="152"/>
      <c r="E201" s="152"/>
      <c r="F201" s="152"/>
      <c r="G201" s="152"/>
      <c r="H201" s="153"/>
      <c r="I201" s="150"/>
    </row>
    <row r="202" spans="1:9" hidden="1">
      <c r="A202" s="90" t="s">
        <v>44</v>
      </c>
      <c r="B202" s="91" t="s">
        <v>13</v>
      </c>
      <c r="C202" s="92" t="s">
        <v>42</v>
      </c>
      <c r="D202" s="51" t="s">
        <v>35</v>
      </c>
      <c r="E202" s="96" t="s">
        <v>0</v>
      </c>
      <c r="F202" s="51" t="s">
        <v>34</v>
      </c>
      <c r="G202" s="2" t="s">
        <v>8</v>
      </c>
      <c r="H202" s="2" t="s">
        <v>1</v>
      </c>
      <c r="I202" s="155" t="s">
        <v>16</v>
      </c>
    </row>
    <row r="203" spans="1:9" hidden="1">
      <c r="A203" s="251" t="s">
        <v>18</v>
      </c>
      <c r="B203" s="255" t="s">
        <v>12</v>
      </c>
      <c r="C203" s="76">
        <v>1</v>
      </c>
      <c r="D203" s="63"/>
      <c r="E203" s="32"/>
      <c r="F203" s="33"/>
      <c r="G203" s="34"/>
      <c r="H203" s="145">
        <f t="shared" ref="H203:H227" si="9">SUM(E203*G203)</f>
        <v>0</v>
      </c>
      <c r="I203" s="134"/>
    </row>
    <row r="204" spans="1:9" hidden="1">
      <c r="A204" s="252"/>
      <c r="B204" s="256"/>
      <c r="C204" s="76">
        <v>2</v>
      </c>
      <c r="D204" s="63"/>
      <c r="E204" s="32"/>
      <c r="F204" s="33"/>
      <c r="G204" s="34"/>
      <c r="H204" s="145">
        <f t="shared" si="9"/>
        <v>0</v>
      </c>
      <c r="I204" s="135"/>
    </row>
    <row r="205" spans="1:9" hidden="1">
      <c r="A205" s="252"/>
      <c r="B205" s="256"/>
      <c r="C205" s="76">
        <v>3</v>
      </c>
      <c r="D205" s="63"/>
      <c r="E205" s="32"/>
      <c r="F205" s="33"/>
      <c r="G205" s="34"/>
      <c r="H205" s="145">
        <f t="shared" si="9"/>
        <v>0</v>
      </c>
      <c r="I205" s="135"/>
    </row>
    <row r="206" spans="1:9" hidden="1">
      <c r="A206" s="252"/>
      <c r="B206" s="256"/>
      <c r="C206" s="76">
        <v>4</v>
      </c>
      <c r="D206" s="63"/>
      <c r="E206" s="32"/>
      <c r="F206" s="33"/>
      <c r="G206" s="34"/>
      <c r="H206" s="145">
        <f t="shared" si="9"/>
        <v>0</v>
      </c>
      <c r="I206" s="136"/>
    </row>
    <row r="207" spans="1:9" ht="16.5" hidden="1" thickBot="1">
      <c r="A207" s="252"/>
      <c r="B207" s="257"/>
      <c r="C207" s="77">
        <v>5</v>
      </c>
      <c r="D207" s="64"/>
      <c r="E207" s="28"/>
      <c r="F207" s="29"/>
      <c r="G207" s="30"/>
      <c r="H207" s="154">
        <f t="shared" si="9"/>
        <v>0</v>
      </c>
      <c r="I207" s="139">
        <f>SUM(H203:H207)</f>
        <v>0</v>
      </c>
    </row>
    <row r="208" spans="1:9" ht="16.5" hidden="1" thickTop="1">
      <c r="A208" s="252"/>
      <c r="B208" s="258" t="s">
        <v>15</v>
      </c>
      <c r="C208" s="78">
        <v>6</v>
      </c>
      <c r="D208" s="65"/>
      <c r="E208" s="26"/>
      <c r="F208" s="19"/>
      <c r="G208" s="20"/>
      <c r="H208" s="141">
        <f t="shared" si="9"/>
        <v>0</v>
      </c>
      <c r="I208" s="135"/>
    </row>
    <row r="209" spans="1:9" hidden="1">
      <c r="A209" s="252"/>
      <c r="B209" s="256"/>
      <c r="C209" s="76">
        <v>7</v>
      </c>
      <c r="D209" s="63"/>
      <c r="E209" s="32"/>
      <c r="F209" s="33"/>
      <c r="G209" s="34"/>
      <c r="H209" s="141">
        <f t="shared" si="9"/>
        <v>0</v>
      </c>
      <c r="I209" s="135"/>
    </row>
    <row r="210" spans="1:9" hidden="1">
      <c r="A210" s="252"/>
      <c r="B210" s="256"/>
      <c r="C210" s="76">
        <v>8</v>
      </c>
      <c r="D210" s="63"/>
      <c r="E210" s="32"/>
      <c r="F210" s="33"/>
      <c r="G210" s="34"/>
      <c r="H210" s="141">
        <f t="shared" si="9"/>
        <v>0</v>
      </c>
      <c r="I210" s="135"/>
    </row>
    <row r="211" spans="1:9" hidden="1">
      <c r="A211" s="252"/>
      <c r="B211" s="256"/>
      <c r="C211" s="76">
        <v>9</v>
      </c>
      <c r="D211" s="63"/>
      <c r="E211" s="32"/>
      <c r="F211" s="33"/>
      <c r="G211" s="34"/>
      <c r="H211" s="141">
        <f t="shared" si="9"/>
        <v>0</v>
      </c>
      <c r="I211" s="135"/>
    </row>
    <row r="212" spans="1:9" ht="16.5" hidden="1" thickBot="1">
      <c r="A212" s="252"/>
      <c r="B212" s="257"/>
      <c r="C212" s="77">
        <v>10</v>
      </c>
      <c r="D212" s="39"/>
      <c r="E212" s="66"/>
      <c r="F212" s="67"/>
      <c r="G212" s="68"/>
      <c r="H212" s="143">
        <f t="shared" si="9"/>
        <v>0</v>
      </c>
      <c r="I212" s="139">
        <f>SUM(H208:H212)</f>
        <v>0</v>
      </c>
    </row>
    <row r="213" spans="1:9" ht="16.5" hidden="1" thickTop="1">
      <c r="A213" s="252"/>
      <c r="B213" s="258" t="s">
        <v>14</v>
      </c>
      <c r="C213" s="78">
        <v>11</v>
      </c>
      <c r="D213" s="25"/>
      <c r="E213" s="26"/>
      <c r="F213" s="19"/>
      <c r="G213" s="20"/>
      <c r="H213" s="141">
        <f t="shared" si="9"/>
        <v>0</v>
      </c>
      <c r="I213" s="144"/>
    </row>
    <row r="214" spans="1:9" hidden="1">
      <c r="A214" s="252"/>
      <c r="B214" s="256"/>
      <c r="C214" s="76">
        <v>12</v>
      </c>
      <c r="D214" s="54"/>
      <c r="E214" s="50"/>
      <c r="F214" s="48"/>
      <c r="G214" s="49"/>
      <c r="H214" s="141">
        <f t="shared" si="9"/>
        <v>0</v>
      </c>
      <c r="I214" s="144"/>
    </row>
    <row r="215" spans="1:9" ht="16.5" hidden="1" thickBot="1">
      <c r="A215" s="252"/>
      <c r="B215" s="257"/>
      <c r="C215" s="77">
        <v>13</v>
      </c>
      <c r="D215" s="39"/>
      <c r="E215" s="28"/>
      <c r="F215" s="29"/>
      <c r="G215" s="30"/>
      <c r="H215" s="143">
        <f t="shared" si="9"/>
        <v>0</v>
      </c>
      <c r="I215" s="139">
        <f>SUM(H213:H215)</f>
        <v>0</v>
      </c>
    </row>
    <row r="216" spans="1:9" ht="16.5" hidden="1" thickTop="1">
      <c r="A216" s="252"/>
      <c r="B216" s="258" t="s">
        <v>7</v>
      </c>
      <c r="C216" s="78">
        <v>14</v>
      </c>
      <c r="D216" s="25"/>
      <c r="E216" s="26"/>
      <c r="F216" s="19"/>
      <c r="G216" s="20"/>
      <c r="H216" s="141">
        <f t="shared" si="9"/>
        <v>0</v>
      </c>
      <c r="I216" s="144"/>
    </row>
    <row r="217" spans="1:9" hidden="1">
      <c r="A217" s="252"/>
      <c r="B217" s="256"/>
      <c r="C217" s="76">
        <v>15</v>
      </c>
      <c r="D217" s="41"/>
      <c r="E217" s="32"/>
      <c r="F217" s="33"/>
      <c r="G217" s="34"/>
      <c r="H217" s="145">
        <f t="shared" si="9"/>
        <v>0</v>
      </c>
      <c r="I217" s="144"/>
    </row>
    <row r="218" spans="1:9" hidden="1">
      <c r="A218" s="252"/>
      <c r="B218" s="256"/>
      <c r="C218" s="76">
        <v>16</v>
      </c>
      <c r="D218" s="54"/>
      <c r="E218" s="36"/>
      <c r="F218" s="37"/>
      <c r="G218" s="38"/>
      <c r="H218" s="145">
        <f t="shared" si="9"/>
        <v>0</v>
      </c>
      <c r="I218" s="144"/>
    </row>
    <row r="219" spans="1:9" hidden="1">
      <c r="A219" s="252"/>
      <c r="B219" s="256"/>
      <c r="C219" s="76">
        <v>17</v>
      </c>
      <c r="D219" s="54"/>
      <c r="E219" s="36"/>
      <c r="F219" s="37"/>
      <c r="G219" s="38"/>
      <c r="H219" s="145">
        <f t="shared" si="9"/>
        <v>0</v>
      </c>
      <c r="I219" s="144"/>
    </row>
    <row r="220" spans="1:9" hidden="1">
      <c r="A220" s="252"/>
      <c r="B220" s="256"/>
      <c r="C220" s="76">
        <v>18</v>
      </c>
      <c r="D220" s="54"/>
      <c r="E220" s="36"/>
      <c r="F220" s="37"/>
      <c r="G220" s="38"/>
      <c r="H220" s="145">
        <f t="shared" si="9"/>
        <v>0</v>
      </c>
      <c r="I220" s="144"/>
    </row>
    <row r="221" spans="1:9" hidden="1">
      <c r="A221" s="252"/>
      <c r="B221" s="256"/>
      <c r="C221" s="76">
        <v>19</v>
      </c>
      <c r="D221" s="54"/>
      <c r="E221" s="36"/>
      <c r="F221" s="37"/>
      <c r="G221" s="38"/>
      <c r="H221" s="145">
        <f t="shared" si="9"/>
        <v>0</v>
      </c>
      <c r="I221" s="144"/>
    </row>
    <row r="222" spans="1:9" hidden="1">
      <c r="A222" s="252"/>
      <c r="B222" s="256"/>
      <c r="C222" s="76">
        <v>20</v>
      </c>
      <c r="D222" s="41"/>
      <c r="E222" s="36"/>
      <c r="F222" s="37"/>
      <c r="G222" s="38"/>
      <c r="H222" s="145">
        <f t="shared" si="9"/>
        <v>0</v>
      </c>
      <c r="I222" s="144"/>
    </row>
    <row r="223" spans="1:9" hidden="1">
      <c r="A223" s="252"/>
      <c r="B223" s="256"/>
      <c r="C223" s="76">
        <v>21</v>
      </c>
      <c r="D223" s="35"/>
      <c r="E223" s="36"/>
      <c r="F223" s="37"/>
      <c r="G223" s="38"/>
      <c r="H223" s="146">
        <f t="shared" si="9"/>
        <v>0</v>
      </c>
      <c r="I223" s="144"/>
    </row>
    <row r="224" spans="1:9" ht="16.5" hidden="1" thickBot="1">
      <c r="A224" s="253"/>
      <c r="B224" s="257"/>
      <c r="C224" s="77">
        <v>22</v>
      </c>
      <c r="D224" s="39"/>
      <c r="E224" s="28"/>
      <c r="F224" s="29"/>
      <c r="G224" s="30"/>
      <c r="H224" s="143">
        <f t="shared" si="9"/>
        <v>0</v>
      </c>
      <c r="I224" s="139">
        <f>SUM(H216:H224)</f>
        <v>0</v>
      </c>
    </row>
    <row r="225" spans="1:9" ht="16.5" hidden="1" thickTop="1">
      <c r="A225" s="254"/>
      <c r="B225" s="258" t="s">
        <v>10</v>
      </c>
      <c r="C225" s="78">
        <v>23</v>
      </c>
      <c r="D225" s="25"/>
      <c r="E225" s="26"/>
      <c r="F225" s="19"/>
      <c r="G225" s="20"/>
      <c r="H225" s="141">
        <f t="shared" si="9"/>
        <v>0</v>
      </c>
      <c r="I225" s="147"/>
    </row>
    <row r="226" spans="1:9" hidden="1">
      <c r="A226" s="93" t="s">
        <v>22</v>
      </c>
      <c r="B226" s="256"/>
      <c r="C226" s="76">
        <v>24</v>
      </c>
      <c r="D226" s="41"/>
      <c r="E226" s="32"/>
      <c r="F226" s="33"/>
      <c r="G226" s="34"/>
      <c r="H226" s="145">
        <f t="shared" si="9"/>
        <v>0</v>
      </c>
      <c r="I226" s="147"/>
    </row>
    <row r="227" spans="1:9" hidden="1">
      <c r="A227" s="94" t="s">
        <v>23</v>
      </c>
      <c r="B227" s="259"/>
      <c r="C227" s="76">
        <v>25</v>
      </c>
      <c r="D227" s="41"/>
      <c r="E227" s="32"/>
      <c r="F227" s="33"/>
      <c r="G227" s="34"/>
      <c r="H227" s="145">
        <f t="shared" si="9"/>
        <v>0</v>
      </c>
      <c r="I227" s="147">
        <f>SUM(H225:H227)</f>
        <v>0</v>
      </c>
    </row>
    <row r="228" spans="1:9" hidden="1">
      <c r="A228" s="248" t="s">
        <v>17</v>
      </c>
      <c r="B228" s="249"/>
      <c r="C228" s="249"/>
      <c r="D228" s="249"/>
      <c r="E228" s="249"/>
      <c r="F228" s="249"/>
      <c r="G228" s="249"/>
      <c r="H228" s="250"/>
      <c r="I228" s="149">
        <f>SUM(H203:H227)</f>
        <v>0</v>
      </c>
    </row>
    <row r="229" spans="1:9">
      <c r="A229" s="230"/>
      <c r="B229" s="152"/>
      <c r="C229" s="152"/>
      <c r="D229" s="152"/>
      <c r="E229" s="152"/>
      <c r="F229" s="152"/>
      <c r="G229" s="152"/>
      <c r="H229" s="153"/>
      <c r="I229" s="156"/>
    </row>
    <row r="230" spans="1:9">
      <c r="A230" s="231"/>
      <c r="B230" s="52"/>
      <c r="C230" s="52"/>
      <c r="D230" s="157"/>
      <c r="E230" s="52"/>
      <c r="F230" s="52"/>
      <c r="G230" s="52"/>
      <c r="H230" s="232"/>
      <c r="I230" s="233"/>
    </row>
    <row r="231" spans="1:9">
      <c r="A231" s="107" t="s">
        <v>47</v>
      </c>
      <c r="B231" s="151"/>
      <c r="C231" s="151"/>
      <c r="D231" s="152"/>
      <c r="E231" s="152"/>
      <c r="F231" s="152"/>
      <c r="G231" s="152"/>
      <c r="H231" s="153"/>
      <c r="I231" s="150"/>
    </row>
    <row r="232" spans="1:9" hidden="1">
      <c r="A232" s="90" t="s">
        <v>97</v>
      </c>
      <c r="B232" s="91" t="s">
        <v>13</v>
      </c>
      <c r="C232" s="92" t="s">
        <v>42</v>
      </c>
      <c r="D232" s="51" t="s">
        <v>35</v>
      </c>
      <c r="E232" s="96" t="s">
        <v>0</v>
      </c>
      <c r="F232" s="51" t="s">
        <v>34</v>
      </c>
      <c r="G232" s="2" t="s">
        <v>8</v>
      </c>
      <c r="H232" s="2" t="s">
        <v>1</v>
      </c>
      <c r="I232" s="155" t="s">
        <v>16</v>
      </c>
    </row>
    <row r="233" spans="1:9" hidden="1">
      <c r="A233" s="251" t="s">
        <v>18</v>
      </c>
      <c r="B233" s="255" t="s">
        <v>12</v>
      </c>
      <c r="C233" s="76">
        <v>1</v>
      </c>
      <c r="D233" s="63"/>
      <c r="E233" s="32"/>
      <c r="F233" s="33"/>
      <c r="G233" s="34"/>
      <c r="H233" s="145">
        <f t="shared" ref="H233:H257" si="10">SUM(E233*G233)</f>
        <v>0</v>
      </c>
      <c r="I233" s="134"/>
    </row>
    <row r="234" spans="1:9" hidden="1">
      <c r="A234" s="252"/>
      <c r="B234" s="256"/>
      <c r="C234" s="76">
        <v>2</v>
      </c>
      <c r="D234" s="63"/>
      <c r="E234" s="32"/>
      <c r="F234" s="33"/>
      <c r="G234" s="34"/>
      <c r="H234" s="145">
        <f t="shared" si="10"/>
        <v>0</v>
      </c>
      <c r="I234" s="135"/>
    </row>
    <row r="235" spans="1:9" hidden="1">
      <c r="A235" s="252"/>
      <c r="B235" s="256"/>
      <c r="C235" s="76">
        <v>3</v>
      </c>
      <c r="D235" s="63"/>
      <c r="E235" s="32"/>
      <c r="F235" s="33"/>
      <c r="G235" s="34"/>
      <c r="H235" s="145">
        <f t="shared" si="10"/>
        <v>0</v>
      </c>
      <c r="I235" s="135"/>
    </row>
    <row r="236" spans="1:9" hidden="1">
      <c r="A236" s="252"/>
      <c r="B236" s="256"/>
      <c r="C236" s="76">
        <v>4</v>
      </c>
      <c r="D236" s="63"/>
      <c r="E236" s="32"/>
      <c r="F236" s="33"/>
      <c r="G236" s="34"/>
      <c r="H236" s="145">
        <f t="shared" si="10"/>
        <v>0</v>
      </c>
      <c r="I236" s="136"/>
    </row>
    <row r="237" spans="1:9" ht="16.5" hidden="1" thickBot="1">
      <c r="A237" s="252"/>
      <c r="B237" s="257"/>
      <c r="C237" s="77">
        <v>5</v>
      </c>
      <c r="D237" s="64"/>
      <c r="E237" s="28"/>
      <c r="F237" s="29"/>
      <c r="G237" s="30"/>
      <c r="H237" s="154">
        <f t="shared" si="10"/>
        <v>0</v>
      </c>
      <c r="I237" s="139">
        <f>SUM(H233:H237)</f>
        <v>0</v>
      </c>
    </row>
    <row r="238" spans="1:9" ht="16.5" hidden="1" thickTop="1">
      <c r="A238" s="252"/>
      <c r="B238" s="258" t="s">
        <v>15</v>
      </c>
      <c r="C238" s="78">
        <v>6</v>
      </c>
      <c r="D238" s="65"/>
      <c r="E238" s="26"/>
      <c r="F238" s="19"/>
      <c r="G238" s="20"/>
      <c r="H238" s="141">
        <f t="shared" si="10"/>
        <v>0</v>
      </c>
      <c r="I238" s="135"/>
    </row>
    <row r="239" spans="1:9" hidden="1">
      <c r="A239" s="252"/>
      <c r="B239" s="256"/>
      <c r="C239" s="76">
        <v>7</v>
      </c>
      <c r="D239" s="63"/>
      <c r="E239" s="32"/>
      <c r="F239" s="33"/>
      <c r="G239" s="34"/>
      <c r="H239" s="141">
        <f t="shared" si="10"/>
        <v>0</v>
      </c>
      <c r="I239" s="135"/>
    </row>
    <row r="240" spans="1:9" hidden="1">
      <c r="A240" s="252"/>
      <c r="B240" s="256"/>
      <c r="C240" s="76">
        <v>8</v>
      </c>
      <c r="D240" s="63"/>
      <c r="E240" s="32"/>
      <c r="F240" s="33"/>
      <c r="G240" s="34"/>
      <c r="H240" s="141">
        <f t="shared" si="10"/>
        <v>0</v>
      </c>
      <c r="I240" s="135"/>
    </row>
    <row r="241" spans="1:9" hidden="1">
      <c r="A241" s="252"/>
      <c r="B241" s="256"/>
      <c r="C241" s="76">
        <v>9</v>
      </c>
      <c r="D241" s="63"/>
      <c r="E241" s="32"/>
      <c r="F241" s="33"/>
      <c r="G241" s="34"/>
      <c r="H241" s="141">
        <f t="shared" si="10"/>
        <v>0</v>
      </c>
      <c r="I241" s="135"/>
    </row>
    <row r="242" spans="1:9" ht="16.5" hidden="1" thickBot="1">
      <c r="A242" s="252"/>
      <c r="B242" s="257"/>
      <c r="C242" s="77">
        <v>10</v>
      </c>
      <c r="D242" s="39"/>
      <c r="E242" s="66"/>
      <c r="F242" s="67"/>
      <c r="G242" s="68"/>
      <c r="H242" s="143">
        <f t="shared" si="10"/>
        <v>0</v>
      </c>
      <c r="I242" s="139">
        <f>SUM(H238:H242)</f>
        <v>0</v>
      </c>
    </row>
    <row r="243" spans="1:9" ht="16.5" hidden="1" thickTop="1">
      <c r="A243" s="252"/>
      <c r="B243" s="258" t="s">
        <v>14</v>
      </c>
      <c r="C243" s="78">
        <v>11</v>
      </c>
      <c r="D243" s="25"/>
      <c r="E243" s="26"/>
      <c r="F243" s="19"/>
      <c r="G243" s="20"/>
      <c r="H243" s="141">
        <f t="shared" si="10"/>
        <v>0</v>
      </c>
      <c r="I243" s="144"/>
    </row>
    <row r="244" spans="1:9" hidden="1">
      <c r="A244" s="252"/>
      <c r="B244" s="256"/>
      <c r="C244" s="76">
        <v>12</v>
      </c>
      <c r="D244" s="54"/>
      <c r="E244" s="50"/>
      <c r="F244" s="48"/>
      <c r="G244" s="49"/>
      <c r="H244" s="141">
        <f t="shared" si="10"/>
        <v>0</v>
      </c>
      <c r="I244" s="144"/>
    </row>
    <row r="245" spans="1:9" ht="16.5" hidden="1" thickBot="1">
      <c r="A245" s="252"/>
      <c r="B245" s="257"/>
      <c r="C245" s="77">
        <v>13</v>
      </c>
      <c r="D245" s="39"/>
      <c r="E245" s="28"/>
      <c r="F245" s="29"/>
      <c r="G245" s="30"/>
      <c r="H245" s="143">
        <f t="shared" si="10"/>
        <v>0</v>
      </c>
      <c r="I245" s="139">
        <f>SUM(H243:H245)</f>
        <v>0</v>
      </c>
    </row>
    <row r="246" spans="1:9" ht="16.5" hidden="1" thickTop="1">
      <c r="A246" s="252"/>
      <c r="B246" s="258" t="s">
        <v>7</v>
      </c>
      <c r="C246" s="78">
        <v>14</v>
      </c>
      <c r="D246" s="25"/>
      <c r="E246" s="26"/>
      <c r="F246" s="19"/>
      <c r="G246" s="20"/>
      <c r="H246" s="141">
        <f t="shared" si="10"/>
        <v>0</v>
      </c>
      <c r="I246" s="144"/>
    </row>
    <row r="247" spans="1:9" hidden="1">
      <c r="A247" s="252"/>
      <c r="B247" s="256"/>
      <c r="C247" s="76">
        <v>15</v>
      </c>
      <c r="D247" s="41"/>
      <c r="E247" s="32"/>
      <c r="F247" s="33"/>
      <c r="G247" s="34"/>
      <c r="H247" s="145">
        <f t="shared" si="10"/>
        <v>0</v>
      </c>
      <c r="I247" s="144"/>
    </row>
    <row r="248" spans="1:9" hidden="1">
      <c r="A248" s="252"/>
      <c r="B248" s="256"/>
      <c r="C248" s="76">
        <v>16</v>
      </c>
      <c r="D248" s="54"/>
      <c r="E248" s="36"/>
      <c r="F248" s="37"/>
      <c r="G248" s="38"/>
      <c r="H248" s="145">
        <f t="shared" si="10"/>
        <v>0</v>
      </c>
      <c r="I248" s="144"/>
    </row>
    <row r="249" spans="1:9" hidden="1">
      <c r="A249" s="252"/>
      <c r="B249" s="256"/>
      <c r="C249" s="76">
        <v>17</v>
      </c>
      <c r="D249" s="54"/>
      <c r="E249" s="36"/>
      <c r="F249" s="37"/>
      <c r="G249" s="38"/>
      <c r="H249" s="145">
        <f t="shared" si="10"/>
        <v>0</v>
      </c>
      <c r="I249" s="144"/>
    </row>
    <row r="250" spans="1:9" hidden="1">
      <c r="A250" s="252"/>
      <c r="B250" s="256"/>
      <c r="C250" s="76">
        <v>18</v>
      </c>
      <c r="D250" s="54"/>
      <c r="E250" s="36"/>
      <c r="F250" s="37"/>
      <c r="G250" s="38"/>
      <c r="H250" s="145">
        <f t="shared" si="10"/>
        <v>0</v>
      </c>
      <c r="I250" s="144"/>
    </row>
    <row r="251" spans="1:9" hidden="1">
      <c r="A251" s="252"/>
      <c r="B251" s="256"/>
      <c r="C251" s="76">
        <v>19</v>
      </c>
      <c r="D251" s="54"/>
      <c r="E251" s="36"/>
      <c r="F251" s="37"/>
      <c r="G251" s="38"/>
      <c r="H251" s="145">
        <f t="shared" si="10"/>
        <v>0</v>
      </c>
      <c r="I251" s="144"/>
    </row>
    <row r="252" spans="1:9" hidden="1">
      <c r="A252" s="252"/>
      <c r="B252" s="256"/>
      <c r="C252" s="76">
        <v>20</v>
      </c>
      <c r="D252" s="41"/>
      <c r="E252" s="36"/>
      <c r="F252" s="37"/>
      <c r="G252" s="38"/>
      <c r="H252" s="145">
        <f t="shared" si="10"/>
        <v>0</v>
      </c>
      <c r="I252" s="144"/>
    </row>
    <row r="253" spans="1:9" hidden="1">
      <c r="A253" s="252"/>
      <c r="B253" s="256"/>
      <c r="C253" s="76">
        <v>21</v>
      </c>
      <c r="D253" s="35"/>
      <c r="E253" s="36"/>
      <c r="F253" s="37"/>
      <c r="G253" s="38"/>
      <c r="H253" s="146">
        <f t="shared" si="10"/>
        <v>0</v>
      </c>
      <c r="I253" s="144"/>
    </row>
    <row r="254" spans="1:9" ht="16.5" hidden="1" thickBot="1">
      <c r="A254" s="253"/>
      <c r="B254" s="257"/>
      <c r="C254" s="77">
        <v>22</v>
      </c>
      <c r="D254" s="39"/>
      <c r="E254" s="28"/>
      <c r="F254" s="29"/>
      <c r="G254" s="30"/>
      <c r="H254" s="143">
        <f t="shared" si="10"/>
        <v>0</v>
      </c>
      <c r="I254" s="139">
        <f>SUM(H246:H254)</f>
        <v>0</v>
      </c>
    </row>
    <row r="255" spans="1:9" ht="16.5" hidden="1" thickTop="1">
      <c r="A255" s="254"/>
      <c r="B255" s="258" t="s">
        <v>10</v>
      </c>
      <c r="C255" s="78">
        <v>23</v>
      </c>
      <c r="D255" s="25"/>
      <c r="E255" s="26"/>
      <c r="F255" s="19"/>
      <c r="G255" s="20"/>
      <c r="H255" s="141">
        <f t="shared" si="10"/>
        <v>0</v>
      </c>
      <c r="I255" s="147"/>
    </row>
    <row r="256" spans="1:9" hidden="1">
      <c r="A256" s="93" t="s">
        <v>22</v>
      </c>
      <c r="B256" s="256"/>
      <c r="C256" s="76">
        <v>24</v>
      </c>
      <c r="D256" s="41"/>
      <c r="E256" s="32"/>
      <c r="F256" s="33"/>
      <c r="G256" s="34"/>
      <c r="H256" s="145">
        <f t="shared" si="10"/>
        <v>0</v>
      </c>
      <c r="I256" s="147"/>
    </row>
    <row r="257" spans="1:9" hidden="1">
      <c r="A257" s="94" t="s">
        <v>23</v>
      </c>
      <c r="B257" s="259"/>
      <c r="C257" s="76">
        <v>25</v>
      </c>
      <c r="D257" s="41"/>
      <c r="E257" s="32"/>
      <c r="F257" s="33"/>
      <c r="G257" s="34"/>
      <c r="H257" s="145">
        <f t="shared" si="10"/>
        <v>0</v>
      </c>
      <c r="I257" s="147">
        <f>SUM(H255:H257)</f>
        <v>0</v>
      </c>
    </row>
    <row r="258" spans="1:9" hidden="1">
      <c r="A258" s="248" t="s">
        <v>17</v>
      </c>
      <c r="B258" s="249"/>
      <c r="C258" s="249"/>
      <c r="D258" s="249"/>
      <c r="E258" s="249"/>
      <c r="F258" s="249"/>
      <c r="G258" s="249"/>
      <c r="H258" s="250"/>
      <c r="I258" s="149">
        <f>SUM(H233:H257)</f>
        <v>0</v>
      </c>
    </row>
    <row r="259" spans="1:9">
      <c r="A259" s="230"/>
      <c r="B259" s="152"/>
      <c r="C259" s="152"/>
      <c r="D259" s="152"/>
      <c r="E259" s="152"/>
      <c r="F259" s="152"/>
      <c r="G259" s="152"/>
      <c r="H259" s="153"/>
      <c r="I259" s="156"/>
    </row>
    <row r="260" spans="1:9">
      <c r="A260" s="231"/>
      <c r="B260" s="52"/>
      <c r="C260" s="52"/>
      <c r="D260" s="157"/>
      <c r="E260" s="52"/>
      <c r="F260" s="52"/>
      <c r="G260" s="52"/>
      <c r="H260" s="232"/>
      <c r="I260" s="233"/>
    </row>
    <row r="261" spans="1:9">
      <c r="A261" s="107" t="s">
        <v>47</v>
      </c>
      <c r="B261" s="151"/>
      <c r="C261" s="151"/>
      <c r="D261" s="152"/>
      <c r="E261" s="152"/>
      <c r="F261" s="152"/>
      <c r="G261" s="152"/>
      <c r="H261" s="153"/>
      <c r="I261" s="150"/>
    </row>
    <row r="262" spans="1:9" hidden="1">
      <c r="A262" s="90" t="s">
        <v>96</v>
      </c>
      <c r="B262" s="91" t="s">
        <v>13</v>
      </c>
      <c r="C262" s="92" t="s">
        <v>42</v>
      </c>
      <c r="D262" s="51" t="s">
        <v>35</v>
      </c>
      <c r="E262" s="96" t="s">
        <v>0</v>
      </c>
      <c r="F262" s="51" t="s">
        <v>34</v>
      </c>
      <c r="G262" s="2" t="s">
        <v>8</v>
      </c>
      <c r="H262" s="2" t="s">
        <v>1</v>
      </c>
      <c r="I262" s="155" t="s">
        <v>16</v>
      </c>
    </row>
    <row r="263" spans="1:9" hidden="1">
      <c r="A263" s="251" t="s">
        <v>18</v>
      </c>
      <c r="B263" s="255" t="s">
        <v>12</v>
      </c>
      <c r="C263" s="76">
        <v>1</v>
      </c>
      <c r="D263" s="63"/>
      <c r="E263" s="32"/>
      <c r="F263" s="33"/>
      <c r="G263" s="34"/>
      <c r="H263" s="145">
        <f t="shared" ref="H263:H287" si="11">SUM(E263*G263)</f>
        <v>0</v>
      </c>
      <c r="I263" s="134"/>
    </row>
    <row r="264" spans="1:9" hidden="1">
      <c r="A264" s="252"/>
      <c r="B264" s="256"/>
      <c r="C264" s="76">
        <v>2</v>
      </c>
      <c r="D264" s="63"/>
      <c r="E264" s="32"/>
      <c r="F264" s="33"/>
      <c r="G264" s="34"/>
      <c r="H264" s="145">
        <f t="shared" si="11"/>
        <v>0</v>
      </c>
      <c r="I264" s="135"/>
    </row>
    <row r="265" spans="1:9" hidden="1">
      <c r="A265" s="252"/>
      <c r="B265" s="256"/>
      <c r="C265" s="76">
        <v>3</v>
      </c>
      <c r="D265" s="63"/>
      <c r="E265" s="32"/>
      <c r="F265" s="33"/>
      <c r="G265" s="34"/>
      <c r="H265" s="145">
        <f t="shared" si="11"/>
        <v>0</v>
      </c>
      <c r="I265" s="135"/>
    </row>
    <row r="266" spans="1:9" hidden="1">
      <c r="A266" s="252"/>
      <c r="B266" s="256"/>
      <c r="C266" s="76">
        <v>4</v>
      </c>
      <c r="D266" s="63"/>
      <c r="E266" s="32"/>
      <c r="F266" s="33"/>
      <c r="G266" s="34"/>
      <c r="H266" s="145">
        <f t="shared" si="11"/>
        <v>0</v>
      </c>
      <c r="I266" s="136"/>
    </row>
    <row r="267" spans="1:9" ht="16.5" hidden="1" thickBot="1">
      <c r="A267" s="252"/>
      <c r="B267" s="257"/>
      <c r="C267" s="77">
        <v>5</v>
      </c>
      <c r="D267" s="64"/>
      <c r="E267" s="28"/>
      <c r="F267" s="29"/>
      <c r="G267" s="30"/>
      <c r="H267" s="154">
        <f t="shared" si="11"/>
        <v>0</v>
      </c>
      <c r="I267" s="139">
        <f>SUM(H263:H267)</f>
        <v>0</v>
      </c>
    </row>
    <row r="268" spans="1:9" ht="16.5" hidden="1" thickTop="1">
      <c r="A268" s="252"/>
      <c r="B268" s="258" t="s">
        <v>15</v>
      </c>
      <c r="C268" s="78">
        <v>6</v>
      </c>
      <c r="D268" s="65"/>
      <c r="E268" s="26"/>
      <c r="F268" s="19"/>
      <c r="G268" s="20"/>
      <c r="H268" s="141">
        <f t="shared" si="11"/>
        <v>0</v>
      </c>
      <c r="I268" s="135"/>
    </row>
    <row r="269" spans="1:9" hidden="1">
      <c r="A269" s="252"/>
      <c r="B269" s="256"/>
      <c r="C269" s="76">
        <v>7</v>
      </c>
      <c r="D269" s="63"/>
      <c r="E269" s="32"/>
      <c r="F269" s="33"/>
      <c r="G269" s="34"/>
      <c r="H269" s="141">
        <f t="shared" si="11"/>
        <v>0</v>
      </c>
      <c r="I269" s="135"/>
    </row>
    <row r="270" spans="1:9" hidden="1">
      <c r="A270" s="252"/>
      <c r="B270" s="256"/>
      <c r="C270" s="76">
        <v>8</v>
      </c>
      <c r="D270" s="63"/>
      <c r="E270" s="32"/>
      <c r="F270" s="33"/>
      <c r="G270" s="34"/>
      <c r="H270" s="141">
        <f t="shared" si="11"/>
        <v>0</v>
      </c>
      <c r="I270" s="135"/>
    </row>
    <row r="271" spans="1:9" hidden="1">
      <c r="A271" s="252"/>
      <c r="B271" s="256"/>
      <c r="C271" s="76">
        <v>9</v>
      </c>
      <c r="D271" s="63"/>
      <c r="E271" s="32"/>
      <c r="F271" s="33"/>
      <c r="G271" s="34"/>
      <c r="H271" s="141">
        <f t="shared" si="11"/>
        <v>0</v>
      </c>
      <c r="I271" s="135"/>
    </row>
    <row r="272" spans="1:9" ht="16.5" hidden="1" thickBot="1">
      <c r="A272" s="252"/>
      <c r="B272" s="257"/>
      <c r="C272" s="77">
        <v>10</v>
      </c>
      <c r="D272" s="39"/>
      <c r="E272" s="66"/>
      <c r="F272" s="67"/>
      <c r="G272" s="68"/>
      <c r="H272" s="143">
        <f t="shared" si="11"/>
        <v>0</v>
      </c>
      <c r="I272" s="139">
        <f>SUM(H268:H272)</f>
        <v>0</v>
      </c>
    </row>
    <row r="273" spans="1:9" ht="16.5" hidden="1" thickTop="1">
      <c r="A273" s="252"/>
      <c r="B273" s="258" t="s">
        <v>14</v>
      </c>
      <c r="C273" s="78">
        <v>11</v>
      </c>
      <c r="D273" s="25"/>
      <c r="E273" s="26"/>
      <c r="F273" s="19"/>
      <c r="G273" s="20"/>
      <c r="H273" s="141">
        <f t="shared" si="11"/>
        <v>0</v>
      </c>
      <c r="I273" s="144"/>
    </row>
    <row r="274" spans="1:9" hidden="1">
      <c r="A274" s="252"/>
      <c r="B274" s="256"/>
      <c r="C274" s="76">
        <v>12</v>
      </c>
      <c r="D274" s="54"/>
      <c r="E274" s="50"/>
      <c r="F274" s="48"/>
      <c r="G274" s="49"/>
      <c r="H274" s="141">
        <f t="shared" si="11"/>
        <v>0</v>
      </c>
      <c r="I274" s="144"/>
    </row>
    <row r="275" spans="1:9" ht="16.5" hidden="1" thickBot="1">
      <c r="A275" s="252"/>
      <c r="B275" s="257"/>
      <c r="C275" s="77">
        <v>13</v>
      </c>
      <c r="D275" s="39"/>
      <c r="E275" s="28"/>
      <c r="F275" s="29"/>
      <c r="G275" s="30"/>
      <c r="H275" s="143">
        <f t="shared" si="11"/>
        <v>0</v>
      </c>
      <c r="I275" s="139">
        <f>SUM(H273:H275)</f>
        <v>0</v>
      </c>
    </row>
    <row r="276" spans="1:9" ht="16.5" hidden="1" thickTop="1">
      <c r="A276" s="252"/>
      <c r="B276" s="258" t="s">
        <v>7</v>
      </c>
      <c r="C276" s="78">
        <v>14</v>
      </c>
      <c r="D276" s="25"/>
      <c r="E276" s="26"/>
      <c r="F276" s="19"/>
      <c r="G276" s="20"/>
      <c r="H276" s="141">
        <f t="shared" si="11"/>
        <v>0</v>
      </c>
      <c r="I276" s="144"/>
    </row>
    <row r="277" spans="1:9" hidden="1">
      <c r="A277" s="252"/>
      <c r="B277" s="256"/>
      <c r="C277" s="76">
        <v>15</v>
      </c>
      <c r="D277" s="41"/>
      <c r="E277" s="32"/>
      <c r="F277" s="33"/>
      <c r="G277" s="34"/>
      <c r="H277" s="145">
        <f t="shared" si="11"/>
        <v>0</v>
      </c>
      <c r="I277" s="144"/>
    </row>
    <row r="278" spans="1:9" hidden="1">
      <c r="A278" s="252"/>
      <c r="B278" s="256"/>
      <c r="C278" s="76">
        <v>16</v>
      </c>
      <c r="D278" s="54"/>
      <c r="E278" s="36"/>
      <c r="F278" s="37"/>
      <c r="G278" s="38"/>
      <c r="H278" s="145">
        <f t="shared" si="11"/>
        <v>0</v>
      </c>
      <c r="I278" s="144"/>
    </row>
    <row r="279" spans="1:9" hidden="1">
      <c r="A279" s="252"/>
      <c r="B279" s="256"/>
      <c r="C279" s="76">
        <v>17</v>
      </c>
      <c r="D279" s="54"/>
      <c r="E279" s="36"/>
      <c r="F279" s="37"/>
      <c r="G279" s="38"/>
      <c r="H279" s="145">
        <f t="shared" si="11"/>
        <v>0</v>
      </c>
      <c r="I279" s="144"/>
    </row>
    <row r="280" spans="1:9" hidden="1">
      <c r="A280" s="252"/>
      <c r="B280" s="256"/>
      <c r="C280" s="76">
        <v>18</v>
      </c>
      <c r="D280" s="54"/>
      <c r="E280" s="36"/>
      <c r="F280" s="37"/>
      <c r="G280" s="38"/>
      <c r="H280" s="145">
        <f t="shared" si="11"/>
        <v>0</v>
      </c>
      <c r="I280" s="144"/>
    </row>
    <row r="281" spans="1:9" hidden="1">
      <c r="A281" s="252"/>
      <c r="B281" s="256"/>
      <c r="C281" s="76">
        <v>19</v>
      </c>
      <c r="D281" s="54"/>
      <c r="E281" s="36"/>
      <c r="F281" s="37"/>
      <c r="G281" s="38"/>
      <c r="H281" s="145">
        <f t="shared" si="11"/>
        <v>0</v>
      </c>
      <c r="I281" s="144"/>
    </row>
    <row r="282" spans="1:9" hidden="1">
      <c r="A282" s="252"/>
      <c r="B282" s="256"/>
      <c r="C282" s="76">
        <v>20</v>
      </c>
      <c r="D282" s="41"/>
      <c r="E282" s="36"/>
      <c r="F282" s="37"/>
      <c r="G282" s="38"/>
      <c r="H282" s="145">
        <f t="shared" si="11"/>
        <v>0</v>
      </c>
      <c r="I282" s="144"/>
    </row>
    <row r="283" spans="1:9" hidden="1">
      <c r="A283" s="252"/>
      <c r="B283" s="256"/>
      <c r="C283" s="76">
        <v>21</v>
      </c>
      <c r="D283" s="35"/>
      <c r="E283" s="36"/>
      <c r="F283" s="37"/>
      <c r="G283" s="38"/>
      <c r="H283" s="146">
        <f t="shared" si="11"/>
        <v>0</v>
      </c>
      <c r="I283" s="144"/>
    </row>
    <row r="284" spans="1:9" ht="16.5" hidden="1" thickBot="1">
      <c r="A284" s="253"/>
      <c r="B284" s="257"/>
      <c r="C284" s="77">
        <v>22</v>
      </c>
      <c r="D284" s="39"/>
      <c r="E284" s="28"/>
      <c r="F284" s="29"/>
      <c r="G284" s="30"/>
      <c r="H284" s="143">
        <f t="shared" si="11"/>
        <v>0</v>
      </c>
      <c r="I284" s="139">
        <f>SUM(H276:H284)</f>
        <v>0</v>
      </c>
    </row>
    <row r="285" spans="1:9" ht="16.5" hidden="1" thickTop="1">
      <c r="A285" s="254"/>
      <c r="B285" s="258" t="s">
        <v>10</v>
      </c>
      <c r="C285" s="78">
        <v>23</v>
      </c>
      <c r="D285" s="25"/>
      <c r="E285" s="26"/>
      <c r="F285" s="19"/>
      <c r="G285" s="20"/>
      <c r="H285" s="141">
        <f t="shared" si="11"/>
        <v>0</v>
      </c>
      <c r="I285" s="147"/>
    </row>
    <row r="286" spans="1:9" hidden="1">
      <c r="A286" s="93" t="s">
        <v>22</v>
      </c>
      <c r="B286" s="256"/>
      <c r="C286" s="76">
        <v>24</v>
      </c>
      <c r="D286" s="41"/>
      <c r="E286" s="32"/>
      <c r="F286" s="33"/>
      <c r="G286" s="34"/>
      <c r="H286" s="145">
        <f t="shared" si="11"/>
        <v>0</v>
      </c>
      <c r="I286" s="147"/>
    </row>
    <row r="287" spans="1:9" hidden="1">
      <c r="A287" s="94" t="s">
        <v>23</v>
      </c>
      <c r="B287" s="259"/>
      <c r="C287" s="76">
        <v>25</v>
      </c>
      <c r="D287" s="41"/>
      <c r="E287" s="32"/>
      <c r="F287" s="33"/>
      <c r="G287" s="34"/>
      <c r="H287" s="145">
        <f t="shared" si="11"/>
        <v>0</v>
      </c>
      <c r="I287" s="147">
        <f>SUM(H285:H287)</f>
        <v>0</v>
      </c>
    </row>
    <row r="288" spans="1:9" hidden="1">
      <c r="A288" s="248" t="s">
        <v>17</v>
      </c>
      <c r="B288" s="249"/>
      <c r="C288" s="249"/>
      <c r="D288" s="249"/>
      <c r="E288" s="249"/>
      <c r="F288" s="249"/>
      <c r="G288" s="249"/>
      <c r="H288" s="250"/>
      <c r="I288" s="149">
        <f>SUM(H263:H287)</f>
        <v>0</v>
      </c>
    </row>
    <row r="289" spans="1:9">
      <c r="A289" s="230"/>
      <c r="B289" s="152"/>
      <c r="C289" s="152"/>
      <c r="D289" s="152"/>
      <c r="E289" s="152"/>
      <c r="F289" s="152"/>
      <c r="G289" s="152"/>
      <c r="H289" s="153"/>
      <c r="I289" s="156"/>
    </row>
    <row r="290" spans="1:9">
      <c r="A290" s="46"/>
      <c r="B290" s="46"/>
      <c r="C290" s="46"/>
      <c r="E290" s="46"/>
      <c r="F290" s="46"/>
      <c r="G290" s="46"/>
      <c r="H290" s="46"/>
      <c r="I290" s="46"/>
    </row>
    <row r="291" spans="1:9">
      <c r="A291" s="126" t="s">
        <v>11</v>
      </c>
      <c r="B291" s="124"/>
      <c r="C291" s="46"/>
      <c r="E291" s="46"/>
      <c r="F291" s="46"/>
      <c r="G291" s="46"/>
      <c r="H291" s="46"/>
      <c r="I291" s="46"/>
    </row>
    <row r="292" spans="1:9">
      <c r="A292" s="43" t="s">
        <v>12</v>
      </c>
      <c r="B292" s="158">
        <f>SUM(I13,I40,I67,I94,I121,I148,I177,I207,I237,I267)</f>
        <v>0</v>
      </c>
      <c r="C292" s="46"/>
      <c r="E292" s="46"/>
      <c r="F292" s="46"/>
      <c r="G292" s="46"/>
      <c r="H292" s="46"/>
      <c r="I292" s="46"/>
    </row>
    <row r="293" spans="1:9">
      <c r="A293" s="44" t="s">
        <v>15</v>
      </c>
      <c r="B293" s="159">
        <f>SUM(I18,I45,I72,I99,I126,I153,I182,I212,I242,I272)</f>
        <v>0</v>
      </c>
      <c r="C293" s="46"/>
      <c r="E293" s="46"/>
      <c r="F293" s="46"/>
      <c r="G293" s="46"/>
      <c r="H293" s="46"/>
      <c r="I293" s="46"/>
    </row>
    <row r="294" spans="1:9">
      <c r="A294" s="44" t="s">
        <v>14</v>
      </c>
      <c r="B294" s="159">
        <f>SUM(I21,I48,I75,I102,I129,I156,I185,I215,I245,I275)</f>
        <v>0</v>
      </c>
      <c r="C294" s="46"/>
      <c r="E294" s="46"/>
      <c r="F294" s="46"/>
      <c r="G294" s="46"/>
      <c r="H294" s="46"/>
      <c r="I294" s="46"/>
    </row>
    <row r="295" spans="1:9">
      <c r="A295" s="44" t="s">
        <v>7</v>
      </c>
      <c r="B295" s="159">
        <f>SUM(I30,I57,I84,I111,I138,I165,I194,I224,I254,I284)</f>
        <v>0</v>
      </c>
      <c r="C295" s="46"/>
      <c r="E295" s="46"/>
      <c r="F295" s="46"/>
      <c r="G295" s="46"/>
      <c r="H295" s="46"/>
      <c r="I295" s="46"/>
    </row>
    <row r="296" spans="1:9">
      <c r="A296" s="44" t="s">
        <v>10</v>
      </c>
      <c r="B296" s="159">
        <f>SUM(I33,I60,I87,I114,I141,I168,I197,I227,I257,I287)</f>
        <v>0</v>
      </c>
      <c r="C296" s="46"/>
      <c r="E296" s="46"/>
      <c r="F296" s="46"/>
      <c r="G296" s="46"/>
      <c r="H296" s="46"/>
      <c r="I296" s="46"/>
    </row>
    <row r="297" spans="1:9">
      <c r="A297" s="45" t="s">
        <v>9</v>
      </c>
      <c r="B297" s="159">
        <f>SUM(B292:B296)</f>
        <v>0</v>
      </c>
      <c r="C297" s="46"/>
      <c r="E297" s="46"/>
      <c r="F297" s="46"/>
      <c r="G297" s="46"/>
      <c r="H297" s="46"/>
      <c r="I297" s="46"/>
    </row>
    <row r="298" spans="1:9">
      <c r="C298" s="46"/>
      <c r="E298" s="46"/>
      <c r="F298" s="46"/>
      <c r="G298" s="46"/>
      <c r="H298" s="46"/>
      <c r="I298" s="46"/>
    </row>
    <row r="317" spans="4:4">
      <c r="D317" s="1"/>
    </row>
  </sheetData>
  <sheetProtection sheet="1" formatCells="0" formatRows="0" insertRows="0" deleteRows="0"/>
  <mergeCells count="77">
    <mergeCell ref="A169:H169"/>
    <mergeCell ref="A142:H142"/>
    <mergeCell ref="A144:A166"/>
    <mergeCell ref="A115:H115"/>
    <mergeCell ref="A117:A139"/>
    <mergeCell ref="B122:B126"/>
    <mergeCell ref="B127:B129"/>
    <mergeCell ref="B130:B138"/>
    <mergeCell ref="B139:B141"/>
    <mergeCell ref="B144:B148"/>
    <mergeCell ref="B149:B153"/>
    <mergeCell ref="B154:B156"/>
    <mergeCell ref="B157:B165"/>
    <mergeCell ref="B166:B168"/>
    <mergeCell ref="A88:H88"/>
    <mergeCell ref="A90:A112"/>
    <mergeCell ref="A61:H61"/>
    <mergeCell ref="A63:A85"/>
    <mergeCell ref="A36:A58"/>
    <mergeCell ref="B36:B40"/>
    <mergeCell ref="B41:B45"/>
    <mergeCell ref="B46:B48"/>
    <mergeCell ref="B49:B57"/>
    <mergeCell ref="B58:B60"/>
    <mergeCell ref="B63:B67"/>
    <mergeCell ref="B68:B72"/>
    <mergeCell ref="B73:B75"/>
    <mergeCell ref="B76:B84"/>
    <mergeCell ref="B85:B87"/>
    <mergeCell ref="B90:B94"/>
    <mergeCell ref="D1:E1"/>
    <mergeCell ref="F1:I1"/>
    <mergeCell ref="A34:H34"/>
    <mergeCell ref="F2:I2"/>
    <mergeCell ref="F3:I3"/>
    <mergeCell ref="A9:A31"/>
    <mergeCell ref="D2:E2"/>
    <mergeCell ref="D3:E3"/>
    <mergeCell ref="D6:F6"/>
    <mergeCell ref="B9:B13"/>
    <mergeCell ref="B14:B18"/>
    <mergeCell ref="B19:B21"/>
    <mergeCell ref="B22:B30"/>
    <mergeCell ref="B31:B33"/>
    <mergeCell ref="B208:B212"/>
    <mergeCell ref="B213:B215"/>
    <mergeCell ref="B216:B224"/>
    <mergeCell ref="B225:B227"/>
    <mergeCell ref="B173:B177"/>
    <mergeCell ref="B178:B182"/>
    <mergeCell ref="B183:B185"/>
    <mergeCell ref="B186:B194"/>
    <mergeCell ref="B195:B197"/>
    <mergeCell ref="A233:A255"/>
    <mergeCell ref="B95:B99"/>
    <mergeCell ref="B100:B102"/>
    <mergeCell ref="B103:B111"/>
    <mergeCell ref="B112:B114"/>
    <mergeCell ref="B117:B121"/>
    <mergeCell ref="B233:B237"/>
    <mergeCell ref="B238:B242"/>
    <mergeCell ref="B243:B245"/>
    <mergeCell ref="B246:B254"/>
    <mergeCell ref="B255:B257"/>
    <mergeCell ref="A173:A195"/>
    <mergeCell ref="A198:H198"/>
    <mergeCell ref="A203:A225"/>
    <mergeCell ref="A228:H228"/>
    <mergeCell ref="B203:B207"/>
    <mergeCell ref="A288:H288"/>
    <mergeCell ref="A258:H258"/>
    <mergeCell ref="A263:A285"/>
    <mergeCell ref="B263:B267"/>
    <mergeCell ref="B268:B272"/>
    <mergeCell ref="B273:B275"/>
    <mergeCell ref="B276:B284"/>
    <mergeCell ref="B285:B287"/>
  </mergeCells>
  <pageMargins left="0.7" right="0.7" top="0.75" bottom="0.75" header="0.3" footer="0.3"/>
  <pageSetup paperSize="8" scale="44" fitToHeight="0" orientation="portrait" r:id="rId1"/>
  <rowBreaks count="1" manualBreakCount="1">
    <brk id="142"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2"/>
  <sheetViews>
    <sheetView showGridLines="0" zoomScale="101" workbookViewId="0">
      <selection sqref="A1:D1"/>
    </sheetView>
  </sheetViews>
  <sheetFormatPr defaultColWidth="8.875" defaultRowHeight="14.25"/>
  <sheetData>
    <row r="1" spans="1:18" ht="54.95" customHeight="1">
      <c r="A1" s="244"/>
      <c r="B1" s="244"/>
      <c r="C1" s="244"/>
      <c r="D1" s="244"/>
      <c r="E1" s="276" t="s">
        <v>29</v>
      </c>
      <c r="F1" s="277"/>
      <c r="G1" s="277"/>
      <c r="H1" s="277"/>
      <c r="I1" s="277"/>
      <c r="J1" s="277"/>
      <c r="K1" s="277"/>
      <c r="L1" s="277"/>
      <c r="M1" s="129"/>
      <c r="N1" s="129"/>
      <c r="O1" s="129"/>
      <c r="P1" s="129"/>
      <c r="Q1" s="129"/>
      <c r="R1" s="129"/>
    </row>
    <row r="2" spans="1:18" s="245" customFormat="1"/>
    <row r="3" spans="1:18" ht="24.95" customHeight="1">
      <c r="A3" s="243" t="s">
        <v>30</v>
      </c>
      <c r="B3" s="243"/>
      <c r="C3" s="243"/>
      <c r="D3" s="243"/>
      <c r="E3" s="243"/>
      <c r="F3" s="243"/>
      <c r="G3" s="243"/>
      <c r="H3" s="243"/>
      <c r="I3" s="243"/>
      <c r="J3" s="243"/>
      <c r="K3" s="243"/>
      <c r="L3" s="243"/>
    </row>
    <row r="4" spans="1:18" ht="15" customHeight="1">
      <c r="A4" s="242" t="s">
        <v>102</v>
      </c>
      <c r="B4" s="242"/>
      <c r="C4" s="242"/>
      <c r="D4" s="242"/>
      <c r="E4" s="242"/>
      <c r="F4" s="242"/>
      <c r="G4" s="242"/>
      <c r="H4" s="242"/>
      <c r="I4" s="242"/>
      <c r="J4" s="242"/>
      <c r="K4" s="242"/>
      <c r="L4" s="242"/>
    </row>
    <row r="5" spans="1:18" ht="15" customHeight="1">
      <c r="A5" s="242"/>
      <c r="B5" s="242"/>
      <c r="C5" s="242"/>
      <c r="D5" s="242"/>
      <c r="E5" s="242"/>
      <c r="F5" s="242"/>
      <c r="G5" s="242"/>
      <c r="H5" s="242"/>
      <c r="I5" s="242"/>
      <c r="J5" s="242"/>
      <c r="K5" s="242"/>
      <c r="L5" s="242"/>
    </row>
    <row r="6" spans="1:18" ht="15" customHeight="1">
      <c r="A6" s="242"/>
      <c r="B6" s="242"/>
      <c r="C6" s="242"/>
      <c r="D6" s="242"/>
      <c r="E6" s="242"/>
      <c r="F6" s="242"/>
      <c r="G6" s="242"/>
      <c r="H6" s="242"/>
      <c r="I6" s="242"/>
      <c r="J6" s="242"/>
      <c r="K6" s="242"/>
      <c r="L6" s="242"/>
    </row>
    <row r="7" spans="1:18" ht="15" customHeight="1">
      <c r="A7" s="242"/>
      <c r="B7" s="242"/>
      <c r="C7" s="242"/>
      <c r="D7" s="242"/>
      <c r="E7" s="242"/>
      <c r="F7" s="242"/>
      <c r="G7" s="242"/>
      <c r="H7" s="242"/>
      <c r="I7" s="242"/>
      <c r="J7" s="242"/>
      <c r="K7" s="242"/>
      <c r="L7" s="242"/>
    </row>
    <row r="8" spans="1:18" ht="15" customHeight="1">
      <c r="A8" s="243" t="s">
        <v>45</v>
      </c>
      <c r="B8" s="243"/>
      <c r="C8" s="243"/>
      <c r="D8" s="243"/>
      <c r="E8" s="243"/>
      <c r="F8" s="243"/>
      <c r="G8" s="243"/>
      <c r="H8" s="243"/>
      <c r="I8" s="243"/>
      <c r="J8" s="243"/>
      <c r="K8" s="243"/>
      <c r="L8" s="243"/>
    </row>
    <row r="9" spans="1:18" ht="15" customHeight="1">
      <c r="A9" s="242" t="s">
        <v>46</v>
      </c>
      <c r="B9" s="242"/>
      <c r="C9" s="242"/>
      <c r="D9" s="242"/>
      <c r="E9" s="242"/>
      <c r="F9" s="242"/>
      <c r="G9" s="242"/>
      <c r="H9" s="242"/>
      <c r="I9" s="242"/>
      <c r="J9" s="242"/>
      <c r="K9" s="242"/>
      <c r="L9" s="242"/>
    </row>
    <row r="10" spans="1:18" ht="15" customHeight="1">
      <c r="A10" s="242"/>
      <c r="B10" s="242"/>
      <c r="C10" s="242"/>
      <c r="D10" s="242"/>
      <c r="E10" s="242"/>
      <c r="F10" s="242"/>
      <c r="G10" s="242"/>
      <c r="H10" s="242"/>
      <c r="I10" s="242"/>
      <c r="J10" s="242"/>
      <c r="K10" s="242"/>
      <c r="L10" s="242"/>
    </row>
    <row r="11" spans="1:18" ht="15" customHeight="1">
      <c r="A11" s="242"/>
      <c r="B11" s="242"/>
      <c r="C11" s="242"/>
      <c r="D11" s="242"/>
      <c r="E11" s="242"/>
      <c r="F11" s="242"/>
      <c r="G11" s="242"/>
      <c r="H11" s="242"/>
      <c r="I11" s="242"/>
      <c r="J11" s="242"/>
      <c r="K11" s="242"/>
      <c r="L11" s="242"/>
    </row>
    <row r="12" spans="1:18" ht="24.95" customHeight="1">
      <c r="A12" s="243" t="s">
        <v>31</v>
      </c>
      <c r="B12" s="243"/>
      <c r="C12" s="243"/>
      <c r="D12" s="243"/>
      <c r="E12" s="243"/>
      <c r="F12" s="243"/>
      <c r="G12" s="243"/>
      <c r="H12" s="243"/>
      <c r="I12" s="243"/>
      <c r="J12" s="243"/>
      <c r="K12" s="243"/>
      <c r="L12" s="243"/>
    </row>
    <row r="13" spans="1:18" ht="15" customHeight="1">
      <c r="A13" s="247" t="s">
        <v>50</v>
      </c>
      <c r="B13" s="247"/>
      <c r="C13" s="247"/>
      <c r="D13" s="247"/>
      <c r="E13" s="247"/>
      <c r="F13" s="247"/>
      <c r="G13" s="247"/>
      <c r="H13" s="247"/>
      <c r="I13" s="247"/>
      <c r="J13" s="247"/>
      <c r="K13" s="247"/>
      <c r="L13" s="247"/>
    </row>
    <row r="14" spans="1:18" ht="15" customHeight="1">
      <c r="A14" s="247"/>
      <c r="B14" s="247"/>
      <c r="C14" s="247"/>
      <c r="D14" s="247"/>
      <c r="E14" s="247"/>
      <c r="F14" s="247"/>
      <c r="G14" s="247"/>
      <c r="H14" s="247"/>
      <c r="I14" s="247"/>
      <c r="J14" s="247"/>
      <c r="K14" s="247"/>
      <c r="L14" s="247"/>
    </row>
    <row r="15" spans="1:18" ht="15" customHeight="1">
      <c r="A15" s="247"/>
      <c r="B15" s="247"/>
      <c r="C15" s="247"/>
      <c r="D15" s="247"/>
      <c r="E15" s="247"/>
      <c r="F15" s="247"/>
      <c r="G15" s="247"/>
      <c r="H15" s="247"/>
      <c r="I15" s="247"/>
      <c r="J15" s="247"/>
      <c r="K15" s="247"/>
      <c r="L15" s="247"/>
    </row>
    <row r="16" spans="1:18" ht="15" customHeight="1">
      <c r="A16" s="247"/>
      <c r="B16" s="247"/>
      <c r="C16" s="247"/>
      <c r="D16" s="247"/>
      <c r="E16" s="247"/>
      <c r="F16" s="247"/>
      <c r="G16" s="247"/>
      <c r="H16" s="247"/>
      <c r="I16" s="247"/>
      <c r="J16" s="247"/>
      <c r="K16" s="247"/>
      <c r="L16" s="247"/>
    </row>
    <row r="17" spans="1:12" ht="24.95" customHeight="1">
      <c r="A17" s="243" t="s">
        <v>32</v>
      </c>
      <c r="B17" s="243"/>
      <c r="C17" s="243"/>
      <c r="D17" s="243"/>
      <c r="E17" s="243"/>
      <c r="F17" s="243"/>
      <c r="G17" s="243"/>
      <c r="H17" s="243"/>
      <c r="I17" s="243"/>
      <c r="J17" s="243"/>
      <c r="K17" s="243"/>
      <c r="L17" s="243"/>
    </row>
    <row r="18" spans="1:12" ht="15" customHeight="1">
      <c r="A18" s="247" t="s">
        <v>51</v>
      </c>
      <c r="B18" s="247"/>
      <c r="C18" s="247"/>
      <c r="D18" s="247"/>
      <c r="E18" s="247"/>
      <c r="F18" s="247"/>
      <c r="G18" s="247"/>
      <c r="H18" s="247"/>
      <c r="I18" s="247"/>
      <c r="J18" s="247"/>
      <c r="K18" s="247"/>
      <c r="L18" s="247"/>
    </row>
    <row r="19" spans="1:12">
      <c r="A19" s="247"/>
      <c r="B19" s="247"/>
      <c r="C19" s="247"/>
      <c r="D19" s="247"/>
      <c r="E19" s="247"/>
      <c r="F19" s="247"/>
      <c r="G19" s="247"/>
      <c r="H19" s="247"/>
      <c r="I19" s="247"/>
      <c r="J19" s="247"/>
      <c r="K19" s="247"/>
      <c r="L19" s="247"/>
    </row>
    <row r="20" spans="1:12">
      <c r="A20" s="247"/>
      <c r="B20" s="247"/>
      <c r="C20" s="247"/>
      <c r="D20" s="247"/>
      <c r="E20" s="247"/>
      <c r="F20" s="247"/>
      <c r="G20" s="247"/>
      <c r="H20" s="247"/>
      <c r="I20" s="247"/>
      <c r="J20" s="247"/>
      <c r="K20" s="247"/>
      <c r="L20" s="247"/>
    </row>
    <row r="21" spans="1:12">
      <c r="A21" s="247"/>
      <c r="B21" s="247"/>
      <c r="C21" s="247"/>
      <c r="D21" s="247"/>
      <c r="E21" s="247"/>
      <c r="F21" s="247"/>
      <c r="G21" s="247"/>
      <c r="H21" s="247"/>
      <c r="I21" s="247"/>
      <c r="J21" s="247"/>
      <c r="K21" s="247"/>
      <c r="L21" s="247"/>
    </row>
    <row r="22" spans="1:12">
      <c r="A22" s="247"/>
      <c r="B22" s="247"/>
      <c r="C22" s="247"/>
      <c r="D22" s="247"/>
      <c r="E22" s="247"/>
      <c r="F22" s="247"/>
      <c r="G22" s="247"/>
      <c r="H22" s="247"/>
      <c r="I22" s="247"/>
      <c r="J22" s="247"/>
      <c r="K22" s="247"/>
      <c r="L22" s="247"/>
    </row>
  </sheetData>
  <mergeCells count="11">
    <mergeCell ref="A18:L22"/>
    <mergeCell ref="A12:L12"/>
    <mergeCell ref="A13:L16"/>
    <mergeCell ref="A4:L7"/>
    <mergeCell ref="A1:D1"/>
    <mergeCell ref="E1:L1"/>
    <mergeCell ref="A2:XFD2"/>
    <mergeCell ref="A3:L3"/>
    <mergeCell ref="A17:L17"/>
    <mergeCell ref="A8:L8"/>
    <mergeCell ref="A9:L1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51"/>
  <sheetViews>
    <sheetView topLeftCell="A32" zoomScale="90" zoomScaleNormal="90" zoomScalePageLayoutView="50" workbookViewId="0">
      <selection activeCell="B41" sqref="B41:B45"/>
    </sheetView>
  </sheetViews>
  <sheetFormatPr defaultColWidth="9.625" defaultRowHeight="15.75"/>
  <cols>
    <col min="1" max="1" width="56.875" style="62" customWidth="1"/>
    <col min="2" max="2" width="27.125" style="62" customWidth="1"/>
    <col min="3" max="3" width="12.875" style="62" customWidth="1"/>
    <col min="4" max="4" width="72.375" style="224" customWidth="1"/>
    <col min="5" max="5" width="14.375" style="62" customWidth="1"/>
    <col min="6" max="6" width="19.5" style="62" customWidth="1"/>
    <col min="7" max="7" width="19.375" style="62" customWidth="1"/>
    <col min="8" max="8" width="22.375" style="62" customWidth="1"/>
    <col min="9" max="9" width="26" style="62" customWidth="1"/>
    <col min="10" max="10" width="0.5" style="62" customWidth="1"/>
    <col min="11" max="16384" width="9.625" style="62"/>
  </cols>
  <sheetData>
    <row r="1" spans="1:9" ht="39.950000000000003" customHeight="1">
      <c r="A1" s="97"/>
      <c r="B1" s="98"/>
      <c r="C1" s="98"/>
      <c r="D1" s="265" t="s">
        <v>4</v>
      </c>
      <c r="E1" s="265"/>
      <c r="F1" s="278" t="s">
        <v>53</v>
      </c>
      <c r="G1" s="278"/>
      <c r="H1" s="278"/>
      <c r="I1" s="278"/>
    </row>
    <row r="2" spans="1:9" ht="39.950000000000003" customHeight="1">
      <c r="A2" s="97"/>
      <c r="B2" s="97"/>
      <c r="C2" s="97"/>
      <c r="D2" s="265" t="s">
        <v>5</v>
      </c>
      <c r="E2" s="265"/>
      <c r="F2" s="279" t="s">
        <v>54</v>
      </c>
      <c r="G2" s="279"/>
      <c r="H2" s="279"/>
      <c r="I2" s="279"/>
    </row>
    <row r="3" spans="1:9" ht="39.950000000000003" customHeight="1">
      <c r="A3" s="97"/>
      <c r="B3" s="97"/>
      <c r="C3" s="97"/>
      <c r="D3" s="265"/>
      <c r="E3" s="265"/>
      <c r="F3" s="279"/>
      <c r="G3" s="279"/>
      <c r="H3" s="279"/>
      <c r="I3" s="279"/>
    </row>
    <row r="4" spans="1:9">
      <c r="A4" s="97"/>
      <c r="B4" s="97"/>
      <c r="C4" s="97"/>
      <c r="D4" s="99"/>
      <c r="E4" s="97"/>
      <c r="F4" s="97"/>
      <c r="G4" s="97"/>
      <c r="H4" s="97"/>
      <c r="I4" s="97"/>
    </row>
    <row r="5" spans="1:9" ht="20.100000000000001" customHeight="1">
      <c r="A5" s="100"/>
      <c r="B5" s="97"/>
      <c r="C5" s="97"/>
      <c r="D5" s="101"/>
      <c r="E5" s="97"/>
      <c r="F5" s="98"/>
      <c r="G5" s="102" t="s">
        <v>2</v>
      </c>
      <c r="H5" s="102" t="s">
        <v>3</v>
      </c>
      <c r="I5" s="97"/>
    </row>
    <row r="6" spans="1:9" ht="20.100000000000001" customHeight="1">
      <c r="A6" s="97"/>
      <c r="B6" s="97"/>
      <c r="C6" s="97"/>
      <c r="D6" s="273" t="s">
        <v>6</v>
      </c>
      <c r="E6" s="273"/>
      <c r="F6" s="274"/>
      <c r="G6" s="160"/>
      <c r="H6" s="160" t="s">
        <v>55</v>
      </c>
      <c r="I6" s="97"/>
    </row>
    <row r="7" spans="1:9" ht="20.100000000000001" customHeight="1">
      <c r="A7" s="97"/>
      <c r="B7" s="97"/>
      <c r="C7" s="97"/>
      <c r="D7" s="101"/>
      <c r="E7" s="97"/>
      <c r="F7" s="97"/>
      <c r="G7" s="97"/>
      <c r="H7" s="97"/>
      <c r="I7" s="97"/>
    </row>
    <row r="8" spans="1:9">
      <c r="A8" s="86" t="s">
        <v>36</v>
      </c>
      <c r="B8" s="87" t="s">
        <v>13</v>
      </c>
      <c r="C8" s="4" t="s">
        <v>42</v>
      </c>
      <c r="D8" s="61" t="s">
        <v>35</v>
      </c>
      <c r="E8" s="95" t="s">
        <v>0</v>
      </c>
      <c r="F8" s="61" t="s">
        <v>34</v>
      </c>
      <c r="G8" s="3" t="s">
        <v>8</v>
      </c>
      <c r="H8" s="3" t="s">
        <v>1</v>
      </c>
      <c r="I8" s="4" t="s">
        <v>16</v>
      </c>
    </row>
    <row r="9" spans="1:9" ht="15.75" customHeight="1">
      <c r="A9" s="280" t="s">
        <v>104</v>
      </c>
      <c r="B9" s="264" t="s">
        <v>12</v>
      </c>
      <c r="C9" s="70">
        <v>1</v>
      </c>
      <c r="D9" s="161" t="s">
        <v>58</v>
      </c>
      <c r="E9" s="162" t="s">
        <v>59</v>
      </c>
      <c r="F9" s="163" t="s">
        <v>60</v>
      </c>
      <c r="G9" s="164">
        <v>30000</v>
      </c>
      <c r="H9" s="79">
        <f>SUM(E9*G9)</f>
        <v>150000</v>
      </c>
      <c r="I9" s="11"/>
    </row>
    <row r="10" spans="1:9">
      <c r="A10" s="281"/>
      <c r="B10" s="261"/>
      <c r="C10" s="70">
        <v>2</v>
      </c>
      <c r="D10" s="165" t="s">
        <v>61</v>
      </c>
      <c r="E10" s="162" t="s">
        <v>59</v>
      </c>
      <c r="F10" s="163" t="s">
        <v>60</v>
      </c>
      <c r="G10" s="164">
        <v>13293</v>
      </c>
      <c r="H10" s="79">
        <f>SUM(E10*G10)</f>
        <v>66465</v>
      </c>
      <c r="I10" s="47"/>
    </row>
    <row r="11" spans="1:9">
      <c r="A11" s="281"/>
      <c r="B11" s="261"/>
      <c r="C11" s="70">
        <v>3</v>
      </c>
      <c r="D11" s="165"/>
      <c r="E11" s="162"/>
      <c r="F11" s="163"/>
      <c r="G11" s="164"/>
      <c r="H11" s="79">
        <f>SUM(E11*G11)</f>
        <v>0</v>
      </c>
      <c r="I11" s="47"/>
    </row>
    <row r="12" spans="1:9">
      <c r="A12" s="281"/>
      <c r="B12" s="261"/>
      <c r="C12" s="70">
        <v>4</v>
      </c>
      <c r="D12" s="165"/>
      <c r="E12" s="162"/>
      <c r="F12" s="163"/>
      <c r="G12" s="164"/>
      <c r="H12" s="79">
        <f>SUM(E12*G12)</f>
        <v>0</v>
      </c>
      <c r="I12" s="12"/>
    </row>
    <row r="13" spans="1:9" ht="16.5" thickBot="1">
      <c r="A13" s="281"/>
      <c r="B13" s="262"/>
      <c r="C13" s="71">
        <v>5</v>
      </c>
      <c r="D13" s="166"/>
      <c r="E13" s="167"/>
      <c r="F13" s="168"/>
      <c r="G13" s="169"/>
      <c r="H13" s="80">
        <f t="shared" ref="H13:H33" si="0">SUM(E13*G13)</f>
        <v>0</v>
      </c>
      <c r="I13" s="31">
        <f>SUM(H9:H13)</f>
        <v>216465</v>
      </c>
    </row>
    <row r="14" spans="1:9" ht="16.5" thickTop="1">
      <c r="A14" s="281"/>
      <c r="B14" s="260" t="s">
        <v>15</v>
      </c>
      <c r="C14" s="72">
        <v>6</v>
      </c>
      <c r="D14" s="170" t="s">
        <v>62</v>
      </c>
      <c r="E14" s="18" t="s">
        <v>63</v>
      </c>
      <c r="F14" s="171" t="s">
        <v>64</v>
      </c>
      <c r="G14" s="172">
        <v>216465</v>
      </c>
      <c r="H14" s="81">
        <f t="shared" si="0"/>
        <v>32469.75</v>
      </c>
      <c r="I14" s="21"/>
    </row>
    <row r="15" spans="1:9">
      <c r="A15" s="281"/>
      <c r="B15" s="261"/>
      <c r="C15" s="70">
        <v>7</v>
      </c>
      <c r="D15" s="165"/>
      <c r="E15" s="162"/>
      <c r="F15" s="163"/>
      <c r="G15" s="164"/>
      <c r="H15" s="81">
        <f t="shared" si="0"/>
        <v>0</v>
      </c>
      <c r="I15" s="47"/>
    </row>
    <row r="16" spans="1:9">
      <c r="A16" s="281"/>
      <c r="B16" s="261"/>
      <c r="C16" s="70">
        <v>8</v>
      </c>
      <c r="D16" s="165"/>
      <c r="E16" s="162"/>
      <c r="F16" s="163"/>
      <c r="G16" s="164"/>
      <c r="H16" s="81">
        <f t="shared" si="0"/>
        <v>0</v>
      </c>
      <c r="I16" s="47"/>
    </row>
    <row r="17" spans="1:9">
      <c r="A17" s="281"/>
      <c r="B17" s="261"/>
      <c r="C17" s="70">
        <v>9</v>
      </c>
      <c r="D17" s="165"/>
      <c r="E17" s="162"/>
      <c r="F17" s="163"/>
      <c r="G17" s="164"/>
      <c r="H17" s="81">
        <f t="shared" si="0"/>
        <v>0</v>
      </c>
      <c r="I17" s="47"/>
    </row>
    <row r="18" spans="1:9" ht="16.5" thickBot="1">
      <c r="A18" s="281"/>
      <c r="B18" s="262"/>
      <c r="C18" s="71">
        <v>10</v>
      </c>
      <c r="D18" s="173"/>
      <c r="E18" s="174"/>
      <c r="F18" s="175"/>
      <c r="G18" s="176"/>
      <c r="H18" s="82">
        <f t="shared" si="0"/>
        <v>0</v>
      </c>
      <c r="I18" s="31">
        <f>SUM(H14:H18)</f>
        <v>32469.75</v>
      </c>
    </row>
    <row r="19" spans="1:9" ht="16.5" thickTop="1">
      <c r="A19" s="281"/>
      <c r="B19" s="260" t="s">
        <v>14</v>
      </c>
      <c r="C19" s="72">
        <v>11</v>
      </c>
      <c r="D19" s="177"/>
      <c r="E19" s="18"/>
      <c r="F19" s="171"/>
      <c r="G19" s="172"/>
      <c r="H19" s="81">
        <f t="shared" si="0"/>
        <v>0</v>
      </c>
      <c r="I19" s="27"/>
    </row>
    <row r="20" spans="1:9">
      <c r="A20" s="281"/>
      <c r="B20" s="261"/>
      <c r="C20" s="70">
        <v>12</v>
      </c>
      <c r="D20" s="178"/>
      <c r="E20" s="179"/>
      <c r="F20" s="180"/>
      <c r="G20" s="181"/>
      <c r="H20" s="81">
        <f t="shared" si="0"/>
        <v>0</v>
      </c>
      <c r="I20" s="27"/>
    </row>
    <row r="21" spans="1:9" ht="16.5" thickBot="1">
      <c r="A21" s="281"/>
      <c r="B21" s="262"/>
      <c r="C21" s="71">
        <v>13</v>
      </c>
      <c r="D21" s="182"/>
      <c r="E21" s="183"/>
      <c r="F21" s="184"/>
      <c r="G21" s="185"/>
      <c r="H21" s="82">
        <f t="shared" si="0"/>
        <v>0</v>
      </c>
      <c r="I21" s="31">
        <f>SUM(H19:H21)</f>
        <v>0</v>
      </c>
    </row>
    <row r="22" spans="1:9" ht="16.5" thickTop="1">
      <c r="A22" s="281"/>
      <c r="B22" s="260" t="s">
        <v>7</v>
      </c>
      <c r="C22" s="72">
        <v>14</v>
      </c>
      <c r="D22" s="177" t="s">
        <v>65</v>
      </c>
      <c r="E22" s="18" t="s">
        <v>66</v>
      </c>
      <c r="F22" s="171" t="s">
        <v>67</v>
      </c>
      <c r="G22" s="172">
        <v>350</v>
      </c>
      <c r="H22" s="81">
        <f t="shared" si="0"/>
        <v>70000</v>
      </c>
      <c r="I22" s="27"/>
    </row>
    <row r="23" spans="1:9">
      <c r="A23" s="281"/>
      <c r="B23" s="261"/>
      <c r="C23" s="70">
        <v>15</v>
      </c>
      <c r="D23" s="186" t="s">
        <v>68</v>
      </c>
      <c r="E23" s="187" t="s">
        <v>98</v>
      </c>
      <c r="F23" s="188" t="s">
        <v>69</v>
      </c>
      <c r="G23" s="189">
        <v>40</v>
      </c>
      <c r="H23" s="83">
        <f t="shared" si="0"/>
        <v>60000</v>
      </c>
      <c r="I23" s="27"/>
    </row>
    <row r="24" spans="1:9">
      <c r="A24" s="281"/>
      <c r="B24" s="261"/>
      <c r="C24" s="70">
        <v>16</v>
      </c>
      <c r="D24" s="178"/>
      <c r="E24" s="190"/>
      <c r="F24" s="191"/>
      <c r="G24" s="192"/>
      <c r="H24" s="83">
        <f t="shared" si="0"/>
        <v>0</v>
      </c>
      <c r="I24" s="27"/>
    </row>
    <row r="25" spans="1:9">
      <c r="A25" s="281"/>
      <c r="B25" s="261"/>
      <c r="C25" s="70">
        <v>17</v>
      </c>
      <c r="D25" s="178"/>
      <c r="E25" s="190"/>
      <c r="F25" s="191"/>
      <c r="G25" s="192"/>
      <c r="H25" s="83">
        <f t="shared" si="0"/>
        <v>0</v>
      </c>
      <c r="I25" s="27"/>
    </row>
    <row r="26" spans="1:9">
      <c r="A26" s="281"/>
      <c r="B26" s="261"/>
      <c r="C26" s="70">
        <v>18</v>
      </c>
      <c r="D26" s="178"/>
      <c r="E26" s="190"/>
      <c r="F26" s="191"/>
      <c r="G26" s="192"/>
      <c r="H26" s="83">
        <f t="shared" si="0"/>
        <v>0</v>
      </c>
      <c r="I26" s="27"/>
    </row>
    <row r="27" spans="1:9">
      <c r="A27" s="281"/>
      <c r="B27" s="261"/>
      <c r="C27" s="70">
        <v>19</v>
      </c>
      <c r="D27" s="178"/>
      <c r="E27" s="190"/>
      <c r="F27" s="191"/>
      <c r="G27" s="192"/>
      <c r="H27" s="83">
        <f t="shared" si="0"/>
        <v>0</v>
      </c>
      <c r="I27" s="27"/>
    </row>
    <row r="28" spans="1:9">
      <c r="A28" s="281"/>
      <c r="B28" s="261"/>
      <c r="C28" s="70">
        <v>20</v>
      </c>
      <c r="D28" s="186"/>
      <c r="E28" s="190"/>
      <c r="F28" s="191"/>
      <c r="G28" s="192"/>
      <c r="H28" s="83">
        <f t="shared" si="0"/>
        <v>0</v>
      </c>
      <c r="I28" s="27"/>
    </row>
    <row r="29" spans="1:9">
      <c r="A29" s="281"/>
      <c r="B29" s="261"/>
      <c r="C29" s="70">
        <v>21</v>
      </c>
      <c r="D29" s="193"/>
      <c r="E29" s="190"/>
      <c r="F29" s="191"/>
      <c r="G29" s="192"/>
      <c r="H29" s="84">
        <f t="shared" si="0"/>
        <v>0</v>
      </c>
      <c r="I29" s="27"/>
    </row>
    <row r="30" spans="1:9" ht="16.5" thickBot="1">
      <c r="A30" s="282"/>
      <c r="B30" s="262"/>
      <c r="C30" s="71">
        <v>22</v>
      </c>
      <c r="D30" s="182"/>
      <c r="E30" s="183"/>
      <c r="F30" s="184"/>
      <c r="G30" s="185"/>
      <c r="H30" s="82">
        <f t="shared" si="0"/>
        <v>0</v>
      </c>
      <c r="I30" s="31">
        <f>SUM(H22:H30)</f>
        <v>130000</v>
      </c>
    </row>
    <row r="31" spans="1:9" ht="16.5" thickTop="1">
      <c r="A31" s="283"/>
      <c r="B31" s="260" t="s">
        <v>10</v>
      </c>
      <c r="C31" s="72">
        <v>23</v>
      </c>
      <c r="D31" s="177"/>
      <c r="E31" s="18"/>
      <c r="F31" s="171"/>
      <c r="G31" s="172"/>
      <c r="H31" s="81">
        <f t="shared" si="0"/>
        <v>0</v>
      </c>
      <c r="I31" s="40"/>
    </row>
    <row r="32" spans="1:9">
      <c r="A32" s="194" t="s">
        <v>22</v>
      </c>
      <c r="B32" s="261"/>
      <c r="C32" s="70">
        <v>24</v>
      </c>
      <c r="D32" s="186"/>
      <c r="E32" s="187"/>
      <c r="F32" s="188"/>
      <c r="G32" s="189"/>
      <c r="H32" s="83">
        <f t="shared" si="0"/>
        <v>0</v>
      </c>
      <c r="I32" s="40"/>
    </row>
    <row r="33" spans="1:9">
      <c r="A33" s="195" t="s">
        <v>23</v>
      </c>
      <c r="B33" s="263"/>
      <c r="C33" s="70">
        <v>25</v>
      </c>
      <c r="D33" s="186"/>
      <c r="E33" s="187"/>
      <c r="F33" s="188"/>
      <c r="G33" s="189"/>
      <c r="H33" s="83">
        <f t="shared" si="0"/>
        <v>0</v>
      </c>
      <c r="I33" s="42">
        <f>SUM(H31:H33)</f>
        <v>0</v>
      </c>
    </row>
    <row r="34" spans="1:9">
      <c r="A34" s="267" t="s">
        <v>17</v>
      </c>
      <c r="B34" s="268"/>
      <c r="C34" s="268"/>
      <c r="D34" s="268"/>
      <c r="E34" s="268"/>
      <c r="F34" s="268"/>
      <c r="G34" s="268"/>
      <c r="H34" s="269"/>
      <c r="I34" s="103">
        <f>SUM(H9:H33)</f>
        <v>378934.75</v>
      </c>
    </row>
    <row r="35" spans="1:9">
      <c r="A35" s="86" t="s">
        <v>37</v>
      </c>
      <c r="B35" s="87" t="s">
        <v>13</v>
      </c>
      <c r="C35" s="4" t="s">
        <v>42</v>
      </c>
      <c r="D35" s="61" t="s">
        <v>35</v>
      </c>
      <c r="E35" s="95" t="s">
        <v>0</v>
      </c>
      <c r="F35" s="61" t="s">
        <v>34</v>
      </c>
      <c r="G35" s="3" t="s">
        <v>8</v>
      </c>
      <c r="H35" s="3" t="s">
        <v>1</v>
      </c>
      <c r="I35" s="4" t="s">
        <v>16</v>
      </c>
    </row>
    <row r="36" spans="1:9" ht="15.75" customHeight="1">
      <c r="A36" s="284" t="s">
        <v>56</v>
      </c>
      <c r="B36" s="264" t="s">
        <v>12</v>
      </c>
      <c r="C36" s="104">
        <v>1</v>
      </c>
      <c r="D36" s="165"/>
      <c r="E36" s="162"/>
      <c r="F36" s="163"/>
      <c r="G36" s="164"/>
      <c r="H36" s="79">
        <f>SUM(E36*G36)</f>
        <v>0</v>
      </c>
      <c r="I36" s="11"/>
    </row>
    <row r="37" spans="1:9">
      <c r="A37" s="281"/>
      <c r="B37" s="261"/>
      <c r="C37" s="104">
        <v>2</v>
      </c>
      <c r="D37" s="165"/>
      <c r="E37" s="162"/>
      <c r="F37" s="163"/>
      <c r="G37" s="164"/>
      <c r="H37" s="79">
        <f>SUM(E37*G37)</f>
        <v>0</v>
      </c>
      <c r="I37" s="47"/>
    </row>
    <row r="38" spans="1:9">
      <c r="A38" s="281"/>
      <c r="B38" s="261"/>
      <c r="C38" s="104">
        <v>3</v>
      </c>
      <c r="D38" s="165"/>
      <c r="E38" s="162"/>
      <c r="F38" s="163"/>
      <c r="G38" s="164"/>
      <c r="H38" s="79">
        <f>SUM(E38*G38)</f>
        <v>0</v>
      </c>
      <c r="I38" s="47"/>
    </row>
    <row r="39" spans="1:9">
      <c r="A39" s="281"/>
      <c r="B39" s="261"/>
      <c r="C39" s="104">
        <v>4</v>
      </c>
      <c r="D39" s="165"/>
      <c r="E39" s="162"/>
      <c r="F39" s="163"/>
      <c r="G39" s="164"/>
      <c r="H39" s="79">
        <f>SUM(E39*G39)</f>
        <v>0</v>
      </c>
      <c r="I39" s="12"/>
    </row>
    <row r="40" spans="1:9" ht="16.5" thickBot="1">
      <c r="A40" s="281"/>
      <c r="B40" s="262"/>
      <c r="C40" s="105">
        <v>5</v>
      </c>
      <c r="D40" s="166"/>
      <c r="E40" s="167"/>
      <c r="F40" s="168"/>
      <c r="G40" s="169"/>
      <c r="H40" s="80">
        <f t="shared" ref="H40:H60" si="1">SUM(E40*G40)</f>
        <v>0</v>
      </c>
      <c r="I40" s="31">
        <f>SUM(H36:H40)</f>
        <v>0</v>
      </c>
    </row>
    <row r="41" spans="1:9" ht="16.5" thickTop="1">
      <c r="A41" s="281"/>
      <c r="B41" s="260" t="s">
        <v>15</v>
      </c>
      <c r="C41" s="106">
        <v>6</v>
      </c>
      <c r="D41" s="170"/>
      <c r="E41" s="18"/>
      <c r="F41" s="171"/>
      <c r="G41" s="172"/>
      <c r="H41" s="81">
        <f t="shared" si="1"/>
        <v>0</v>
      </c>
      <c r="I41" s="21"/>
    </row>
    <row r="42" spans="1:9">
      <c r="A42" s="281"/>
      <c r="B42" s="261"/>
      <c r="C42" s="104">
        <v>7</v>
      </c>
      <c r="D42" s="165"/>
      <c r="E42" s="162"/>
      <c r="F42" s="163"/>
      <c r="G42" s="164"/>
      <c r="H42" s="81">
        <f t="shared" si="1"/>
        <v>0</v>
      </c>
      <c r="I42" s="47"/>
    </row>
    <row r="43" spans="1:9">
      <c r="A43" s="281"/>
      <c r="B43" s="261"/>
      <c r="C43" s="104">
        <v>8</v>
      </c>
      <c r="D43" s="165"/>
      <c r="E43" s="162"/>
      <c r="F43" s="163"/>
      <c r="G43" s="164"/>
      <c r="H43" s="81">
        <f t="shared" si="1"/>
        <v>0</v>
      </c>
      <c r="I43" s="47"/>
    </row>
    <row r="44" spans="1:9">
      <c r="A44" s="281"/>
      <c r="B44" s="261"/>
      <c r="C44" s="104">
        <v>9</v>
      </c>
      <c r="D44" s="165"/>
      <c r="E44" s="162"/>
      <c r="F44" s="163"/>
      <c r="G44" s="164"/>
      <c r="H44" s="81">
        <f t="shared" si="1"/>
        <v>0</v>
      </c>
      <c r="I44" s="47"/>
    </row>
    <row r="45" spans="1:9" ht="16.5" thickBot="1">
      <c r="A45" s="281"/>
      <c r="B45" s="262"/>
      <c r="C45" s="105">
        <v>10</v>
      </c>
      <c r="D45" s="173"/>
      <c r="E45" s="174"/>
      <c r="F45" s="175"/>
      <c r="G45" s="176"/>
      <c r="H45" s="82">
        <f t="shared" si="1"/>
        <v>0</v>
      </c>
      <c r="I45" s="31">
        <f>SUM(H41:H45)</f>
        <v>0</v>
      </c>
    </row>
    <row r="46" spans="1:9" ht="16.5" thickTop="1">
      <c r="A46" s="281"/>
      <c r="B46" s="260" t="s">
        <v>14</v>
      </c>
      <c r="C46" s="106">
        <v>11</v>
      </c>
      <c r="D46" s="177"/>
      <c r="E46" s="18"/>
      <c r="F46" s="171"/>
      <c r="G46" s="172"/>
      <c r="H46" s="81">
        <f t="shared" si="1"/>
        <v>0</v>
      </c>
      <c r="I46" s="27"/>
    </row>
    <row r="47" spans="1:9">
      <c r="A47" s="281"/>
      <c r="B47" s="261"/>
      <c r="C47" s="104">
        <v>12</v>
      </c>
      <c r="D47" s="178"/>
      <c r="E47" s="179"/>
      <c r="F47" s="180"/>
      <c r="G47" s="181"/>
      <c r="H47" s="81">
        <f t="shared" si="1"/>
        <v>0</v>
      </c>
      <c r="I47" s="27"/>
    </row>
    <row r="48" spans="1:9" ht="16.5" thickBot="1">
      <c r="A48" s="281"/>
      <c r="B48" s="262"/>
      <c r="C48" s="105">
        <v>13</v>
      </c>
      <c r="D48" s="182"/>
      <c r="E48" s="183"/>
      <c r="F48" s="184"/>
      <c r="G48" s="185"/>
      <c r="H48" s="82">
        <f t="shared" si="1"/>
        <v>0</v>
      </c>
      <c r="I48" s="31">
        <f>SUM(H46:H48)</f>
        <v>0</v>
      </c>
    </row>
    <row r="49" spans="1:9" ht="16.5" thickTop="1">
      <c r="A49" s="281"/>
      <c r="B49" s="260" t="s">
        <v>7</v>
      </c>
      <c r="C49" s="106">
        <v>14</v>
      </c>
      <c r="D49" s="196" t="s">
        <v>70</v>
      </c>
      <c r="E49" s="18" t="s">
        <v>75</v>
      </c>
      <c r="F49" s="171" t="s">
        <v>67</v>
      </c>
      <c r="G49" s="172">
        <v>700</v>
      </c>
      <c r="H49" s="81">
        <f t="shared" si="1"/>
        <v>336000</v>
      </c>
      <c r="I49" s="27"/>
    </row>
    <row r="50" spans="1:9">
      <c r="A50" s="281"/>
      <c r="B50" s="261"/>
      <c r="C50" s="104">
        <v>15</v>
      </c>
      <c r="D50" s="197" t="s">
        <v>71</v>
      </c>
      <c r="E50" s="187" t="s">
        <v>76</v>
      </c>
      <c r="F50" s="188" t="s">
        <v>77</v>
      </c>
      <c r="G50" s="189">
        <v>2000</v>
      </c>
      <c r="H50" s="83">
        <f t="shared" si="1"/>
        <v>40000</v>
      </c>
      <c r="I50" s="27"/>
    </row>
    <row r="51" spans="1:9">
      <c r="A51" s="281"/>
      <c r="B51" s="261"/>
      <c r="C51" s="104">
        <v>16</v>
      </c>
      <c r="D51" s="198" t="s">
        <v>72</v>
      </c>
      <c r="E51" s="190" t="s">
        <v>78</v>
      </c>
      <c r="F51" s="191" t="s">
        <v>79</v>
      </c>
      <c r="G51" s="192">
        <v>100</v>
      </c>
      <c r="H51" s="83">
        <f t="shared" si="1"/>
        <v>30000</v>
      </c>
      <c r="I51" s="27"/>
    </row>
    <row r="52" spans="1:9">
      <c r="A52" s="281"/>
      <c r="B52" s="261"/>
      <c r="C52" s="104">
        <v>17</v>
      </c>
      <c r="D52" s="198" t="s">
        <v>73</v>
      </c>
      <c r="E52" s="190" t="s">
        <v>78</v>
      </c>
      <c r="F52" s="191" t="s">
        <v>79</v>
      </c>
      <c r="G52" s="192">
        <v>60</v>
      </c>
      <c r="H52" s="83">
        <f t="shared" si="1"/>
        <v>18000</v>
      </c>
      <c r="I52" s="27"/>
    </row>
    <row r="53" spans="1:9">
      <c r="A53" s="281"/>
      <c r="B53" s="261"/>
      <c r="C53" s="104">
        <v>18</v>
      </c>
      <c r="D53" s="198" t="s">
        <v>74</v>
      </c>
      <c r="E53" s="190" t="s">
        <v>76</v>
      </c>
      <c r="F53" s="191" t="s">
        <v>80</v>
      </c>
      <c r="G53" s="192">
        <v>2000</v>
      </c>
      <c r="H53" s="83">
        <f t="shared" si="1"/>
        <v>40000</v>
      </c>
      <c r="I53" s="27"/>
    </row>
    <row r="54" spans="1:9">
      <c r="A54" s="281"/>
      <c r="B54" s="261"/>
      <c r="C54" s="104">
        <v>19</v>
      </c>
      <c r="D54" s="178"/>
      <c r="E54" s="190"/>
      <c r="F54" s="191"/>
      <c r="G54" s="192"/>
      <c r="H54" s="83">
        <f t="shared" si="1"/>
        <v>0</v>
      </c>
      <c r="I54" s="27"/>
    </row>
    <row r="55" spans="1:9">
      <c r="A55" s="281"/>
      <c r="B55" s="261"/>
      <c r="C55" s="104">
        <v>20</v>
      </c>
      <c r="D55" s="186"/>
      <c r="E55" s="190"/>
      <c r="F55" s="191"/>
      <c r="G55" s="192"/>
      <c r="H55" s="83">
        <f t="shared" si="1"/>
        <v>0</v>
      </c>
      <c r="I55" s="27"/>
    </row>
    <row r="56" spans="1:9">
      <c r="A56" s="281"/>
      <c r="B56" s="261"/>
      <c r="C56" s="104">
        <v>21</v>
      </c>
      <c r="D56" s="193"/>
      <c r="E56" s="190"/>
      <c r="F56" s="191"/>
      <c r="G56" s="192"/>
      <c r="H56" s="84">
        <f t="shared" si="1"/>
        <v>0</v>
      </c>
      <c r="I56" s="27"/>
    </row>
    <row r="57" spans="1:9" ht="16.5" thickBot="1">
      <c r="A57" s="282"/>
      <c r="B57" s="262"/>
      <c r="C57" s="105">
        <v>22</v>
      </c>
      <c r="D57" s="182"/>
      <c r="E57" s="183"/>
      <c r="F57" s="184"/>
      <c r="G57" s="185"/>
      <c r="H57" s="82">
        <f t="shared" si="1"/>
        <v>0</v>
      </c>
      <c r="I57" s="31">
        <f>SUM(H49:H57)</f>
        <v>464000</v>
      </c>
    </row>
    <row r="58" spans="1:9" ht="16.5" thickTop="1">
      <c r="A58" s="283"/>
      <c r="B58" s="260" t="s">
        <v>10</v>
      </c>
      <c r="C58" s="106">
        <v>23</v>
      </c>
      <c r="D58" s="177"/>
      <c r="E58" s="18"/>
      <c r="F58" s="171"/>
      <c r="G58" s="172"/>
      <c r="H58" s="81">
        <f t="shared" si="1"/>
        <v>0</v>
      </c>
      <c r="I58" s="40"/>
    </row>
    <row r="59" spans="1:9">
      <c r="A59" s="194" t="s">
        <v>22</v>
      </c>
      <c r="B59" s="261"/>
      <c r="C59" s="104">
        <v>24</v>
      </c>
      <c r="D59" s="186"/>
      <c r="E59" s="187"/>
      <c r="F59" s="188"/>
      <c r="G59" s="189"/>
      <c r="H59" s="83">
        <f t="shared" si="1"/>
        <v>0</v>
      </c>
      <c r="I59" s="40"/>
    </row>
    <row r="60" spans="1:9">
      <c r="A60" s="195" t="s">
        <v>23</v>
      </c>
      <c r="B60" s="263"/>
      <c r="C60" s="104">
        <v>25</v>
      </c>
      <c r="D60" s="186"/>
      <c r="E60" s="187"/>
      <c r="F60" s="188"/>
      <c r="G60" s="189"/>
      <c r="H60" s="83">
        <f t="shared" si="1"/>
        <v>0</v>
      </c>
      <c r="I60" s="42">
        <f>SUM(H58:H60)</f>
        <v>0</v>
      </c>
    </row>
    <row r="61" spans="1:9">
      <c r="A61" s="267" t="s">
        <v>17</v>
      </c>
      <c r="B61" s="268"/>
      <c r="C61" s="268"/>
      <c r="D61" s="268"/>
      <c r="E61" s="268"/>
      <c r="F61" s="268"/>
      <c r="G61" s="268"/>
      <c r="H61" s="269"/>
      <c r="I61" s="103">
        <f>SUM(H36:H60)</f>
        <v>464000</v>
      </c>
    </row>
    <row r="62" spans="1:9">
      <c r="A62" s="86" t="s">
        <v>38</v>
      </c>
      <c r="B62" s="87" t="s">
        <v>13</v>
      </c>
      <c r="C62" s="4" t="s">
        <v>42</v>
      </c>
      <c r="D62" s="61" t="s">
        <v>35</v>
      </c>
      <c r="E62" s="95" t="s">
        <v>0</v>
      </c>
      <c r="F62" s="61" t="s">
        <v>34</v>
      </c>
      <c r="G62" s="3" t="s">
        <v>8</v>
      </c>
      <c r="H62" s="3" t="s">
        <v>1</v>
      </c>
      <c r="I62" s="4" t="s">
        <v>16</v>
      </c>
    </row>
    <row r="63" spans="1:9" ht="15.75" customHeight="1">
      <c r="A63" s="284" t="s">
        <v>57</v>
      </c>
      <c r="B63" s="264" t="s">
        <v>12</v>
      </c>
      <c r="C63" s="104">
        <v>1</v>
      </c>
      <c r="D63" s="165"/>
      <c r="E63" s="162"/>
      <c r="F63" s="163"/>
      <c r="G63" s="164"/>
      <c r="H63" s="79">
        <f>SUM(E63*G63)</f>
        <v>0</v>
      </c>
      <c r="I63" s="11"/>
    </row>
    <row r="64" spans="1:9">
      <c r="A64" s="281"/>
      <c r="B64" s="261"/>
      <c r="C64" s="104">
        <v>2</v>
      </c>
      <c r="D64" s="165"/>
      <c r="E64" s="162"/>
      <c r="F64" s="163"/>
      <c r="G64" s="164"/>
      <c r="H64" s="79">
        <f>SUM(E64*G64)</f>
        <v>0</v>
      </c>
      <c r="I64" s="47"/>
    </row>
    <row r="65" spans="1:9">
      <c r="A65" s="281"/>
      <c r="B65" s="261"/>
      <c r="C65" s="104">
        <v>3</v>
      </c>
      <c r="D65" s="165"/>
      <c r="E65" s="162"/>
      <c r="F65" s="163"/>
      <c r="G65" s="164"/>
      <c r="H65" s="79">
        <f>SUM(E65*G65)</f>
        <v>0</v>
      </c>
      <c r="I65" s="47"/>
    </row>
    <row r="66" spans="1:9">
      <c r="A66" s="281"/>
      <c r="B66" s="261"/>
      <c r="C66" s="104">
        <v>4</v>
      </c>
      <c r="D66" s="165"/>
      <c r="E66" s="162"/>
      <c r="F66" s="163"/>
      <c r="G66" s="164"/>
      <c r="H66" s="79">
        <f>SUM(E66*G66)</f>
        <v>0</v>
      </c>
      <c r="I66" s="12"/>
    </row>
    <row r="67" spans="1:9" ht="16.5" thickBot="1">
      <c r="A67" s="281"/>
      <c r="B67" s="262"/>
      <c r="C67" s="105">
        <v>5</v>
      </c>
      <c r="D67" s="166"/>
      <c r="E67" s="167"/>
      <c r="F67" s="168"/>
      <c r="G67" s="169"/>
      <c r="H67" s="80">
        <f t="shared" ref="H67:H87" si="2">SUM(E67*G67)</f>
        <v>0</v>
      </c>
      <c r="I67" s="31">
        <f>SUM(H63:H67)</f>
        <v>0</v>
      </c>
    </row>
    <row r="68" spans="1:9" ht="16.5" thickTop="1">
      <c r="A68" s="281"/>
      <c r="B68" s="260" t="s">
        <v>15</v>
      </c>
      <c r="C68" s="106">
        <v>6</v>
      </c>
      <c r="D68" s="170"/>
      <c r="E68" s="18"/>
      <c r="F68" s="171"/>
      <c r="G68" s="172"/>
      <c r="H68" s="81">
        <f t="shared" si="2"/>
        <v>0</v>
      </c>
      <c r="I68" s="21"/>
    </row>
    <row r="69" spans="1:9">
      <c r="A69" s="281"/>
      <c r="B69" s="261"/>
      <c r="C69" s="104">
        <v>7</v>
      </c>
      <c r="D69" s="165"/>
      <c r="E69" s="162"/>
      <c r="F69" s="163"/>
      <c r="G69" s="164"/>
      <c r="H69" s="81">
        <f t="shared" si="2"/>
        <v>0</v>
      </c>
      <c r="I69" s="47"/>
    </row>
    <row r="70" spans="1:9">
      <c r="A70" s="281"/>
      <c r="B70" s="261"/>
      <c r="C70" s="104">
        <v>8</v>
      </c>
      <c r="D70" s="165"/>
      <c r="E70" s="162"/>
      <c r="F70" s="163"/>
      <c r="G70" s="164"/>
      <c r="H70" s="81">
        <f t="shared" si="2"/>
        <v>0</v>
      </c>
      <c r="I70" s="47"/>
    </row>
    <row r="71" spans="1:9">
      <c r="A71" s="281"/>
      <c r="B71" s="261"/>
      <c r="C71" s="104">
        <v>9</v>
      </c>
      <c r="D71" s="165"/>
      <c r="E71" s="162"/>
      <c r="F71" s="163"/>
      <c r="G71" s="164"/>
      <c r="H71" s="81">
        <f t="shared" si="2"/>
        <v>0</v>
      </c>
      <c r="I71" s="47"/>
    </row>
    <row r="72" spans="1:9" ht="16.5" thickBot="1">
      <c r="A72" s="281"/>
      <c r="B72" s="262"/>
      <c r="C72" s="105">
        <v>10</v>
      </c>
      <c r="D72" s="173"/>
      <c r="E72" s="174"/>
      <c r="F72" s="175"/>
      <c r="G72" s="176"/>
      <c r="H72" s="82">
        <f t="shared" si="2"/>
        <v>0</v>
      </c>
      <c r="I72" s="31">
        <f>SUM(H68:H72)</f>
        <v>0</v>
      </c>
    </row>
    <row r="73" spans="1:9" ht="16.5" thickTop="1">
      <c r="A73" s="281"/>
      <c r="B73" s="260" t="s">
        <v>14</v>
      </c>
      <c r="C73" s="106">
        <v>11</v>
      </c>
      <c r="D73" s="196" t="s">
        <v>81</v>
      </c>
      <c r="E73" s="18" t="s">
        <v>90</v>
      </c>
      <c r="F73" s="171" t="s">
        <v>67</v>
      </c>
      <c r="G73" s="172">
        <v>400</v>
      </c>
      <c r="H73" s="81">
        <f t="shared" si="2"/>
        <v>32000</v>
      </c>
      <c r="I73" s="27"/>
    </row>
    <row r="74" spans="1:9">
      <c r="A74" s="281"/>
      <c r="B74" s="261"/>
      <c r="C74" s="104">
        <v>12</v>
      </c>
      <c r="D74" s="198" t="s">
        <v>82</v>
      </c>
      <c r="E74" s="179" t="s">
        <v>91</v>
      </c>
      <c r="F74" s="180" t="s">
        <v>79</v>
      </c>
      <c r="G74" s="181">
        <v>18000</v>
      </c>
      <c r="H74" s="81">
        <f t="shared" si="2"/>
        <v>18000</v>
      </c>
      <c r="I74" s="27"/>
    </row>
    <row r="75" spans="1:9" ht="16.5" thickBot="1">
      <c r="A75" s="281"/>
      <c r="B75" s="262"/>
      <c r="C75" s="105">
        <v>13</v>
      </c>
      <c r="D75" s="182"/>
      <c r="E75" s="183"/>
      <c r="F75" s="184"/>
      <c r="G75" s="185"/>
      <c r="H75" s="82">
        <f t="shared" si="2"/>
        <v>0</v>
      </c>
      <c r="I75" s="31">
        <f>SUM(H73:H75)</f>
        <v>50000</v>
      </c>
    </row>
    <row r="76" spans="1:9" ht="16.5" thickTop="1">
      <c r="A76" s="281"/>
      <c r="B76" s="260" t="s">
        <v>7</v>
      </c>
      <c r="C76" s="106">
        <v>14</v>
      </c>
      <c r="D76" s="196" t="s">
        <v>83</v>
      </c>
      <c r="E76" s="18" t="s">
        <v>91</v>
      </c>
      <c r="F76" s="171" t="s">
        <v>79</v>
      </c>
      <c r="G76" s="172">
        <v>25000</v>
      </c>
      <c r="H76" s="81">
        <f t="shared" si="2"/>
        <v>25000</v>
      </c>
      <c r="I76" s="27"/>
    </row>
    <row r="77" spans="1:9">
      <c r="A77" s="281"/>
      <c r="B77" s="261"/>
      <c r="C77" s="104">
        <v>15</v>
      </c>
      <c r="D77" s="197" t="s">
        <v>84</v>
      </c>
      <c r="E77" s="187" t="s">
        <v>92</v>
      </c>
      <c r="F77" s="188" t="s">
        <v>79</v>
      </c>
      <c r="G77" s="189">
        <v>4000</v>
      </c>
      <c r="H77" s="83">
        <f t="shared" si="2"/>
        <v>16000</v>
      </c>
      <c r="I77" s="27"/>
    </row>
    <row r="78" spans="1:9">
      <c r="A78" s="281"/>
      <c r="B78" s="261"/>
      <c r="C78" s="104">
        <v>16</v>
      </c>
      <c r="D78" s="178"/>
      <c r="E78" s="190"/>
      <c r="F78" s="191"/>
      <c r="G78" s="192"/>
      <c r="H78" s="83">
        <f t="shared" si="2"/>
        <v>0</v>
      </c>
      <c r="I78" s="27"/>
    </row>
    <row r="79" spans="1:9">
      <c r="A79" s="281"/>
      <c r="B79" s="261"/>
      <c r="C79" s="104">
        <v>17</v>
      </c>
      <c r="D79" s="178"/>
      <c r="E79" s="190"/>
      <c r="F79" s="191"/>
      <c r="G79" s="192"/>
      <c r="H79" s="83">
        <f t="shared" si="2"/>
        <v>0</v>
      </c>
      <c r="I79" s="27"/>
    </row>
    <row r="80" spans="1:9">
      <c r="A80" s="281"/>
      <c r="B80" s="261"/>
      <c r="C80" s="104">
        <v>18</v>
      </c>
      <c r="D80" s="178"/>
      <c r="E80" s="190"/>
      <c r="F80" s="191"/>
      <c r="G80" s="192"/>
      <c r="H80" s="83">
        <f t="shared" si="2"/>
        <v>0</v>
      </c>
      <c r="I80" s="27"/>
    </row>
    <row r="81" spans="1:9">
      <c r="A81" s="281"/>
      <c r="B81" s="261"/>
      <c r="C81" s="104">
        <v>19</v>
      </c>
      <c r="D81" s="178"/>
      <c r="E81" s="190"/>
      <c r="F81" s="191"/>
      <c r="G81" s="192"/>
      <c r="H81" s="83">
        <f t="shared" si="2"/>
        <v>0</v>
      </c>
      <c r="I81" s="27"/>
    </row>
    <row r="82" spans="1:9">
      <c r="A82" s="281"/>
      <c r="B82" s="261"/>
      <c r="C82" s="104">
        <v>20</v>
      </c>
      <c r="D82" s="186"/>
      <c r="E82" s="190"/>
      <c r="F82" s="191"/>
      <c r="G82" s="192"/>
      <c r="H82" s="83">
        <f t="shared" si="2"/>
        <v>0</v>
      </c>
      <c r="I82" s="27"/>
    </row>
    <row r="83" spans="1:9">
      <c r="A83" s="281"/>
      <c r="B83" s="261"/>
      <c r="C83" s="104">
        <v>21</v>
      </c>
      <c r="D83" s="193"/>
      <c r="E83" s="190"/>
      <c r="F83" s="191"/>
      <c r="G83" s="192"/>
      <c r="H83" s="84">
        <f t="shared" si="2"/>
        <v>0</v>
      </c>
      <c r="I83" s="27"/>
    </row>
    <row r="84" spans="1:9" ht="16.5" thickBot="1">
      <c r="A84" s="282"/>
      <c r="B84" s="262"/>
      <c r="C84" s="105">
        <v>22</v>
      </c>
      <c r="D84" s="182"/>
      <c r="E84" s="183"/>
      <c r="F84" s="184"/>
      <c r="G84" s="185"/>
      <c r="H84" s="82">
        <f t="shared" si="2"/>
        <v>0</v>
      </c>
      <c r="I84" s="31">
        <f>SUM(H76:H84)</f>
        <v>41000</v>
      </c>
    </row>
    <row r="85" spans="1:9" ht="16.5" thickTop="1">
      <c r="A85" s="283"/>
      <c r="B85" s="260" t="s">
        <v>10</v>
      </c>
      <c r="C85" s="106">
        <v>23</v>
      </c>
      <c r="D85" s="196" t="s">
        <v>85</v>
      </c>
      <c r="E85" s="18" t="s">
        <v>90</v>
      </c>
      <c r="F85" s="171" t="s">
        <v>67</v>
      </c>
      <c r="G85" s="172">
        <v>355</v>
      </c>
      <c r="H85" s="81">
        <f t="shared" si="2"/>
        <v>28400</v>
      </c>
      <c r="I85" s="40"/>
    </row>
    <row r="86" spans="1:9">
      <c r="A86" s="194" t="s">
        <v>22</v>
      </c>
      <c r="B86" s="261"/>
      <c r="C86" s="104">
        <v>24</v>
      </c>
      <c r="D86" s="186"/>
      <c r="E86" s="187"/>
      <c r="F86" s="188"/>
      <c r="G86" s="189"/>
      <c r="H86" s="83">
        <f t="shared" si="2"/>
        <v>0</v>
      </c>
      <c r="I86" s="40"/>
    </row>
    <row r="87" spans="1:9">
      <c r="A87" s="195" t="s">
        <v>23</v>
      </c>
      <c r="B87" s="263"/>
      <c r="C87" s="104">
        <v>25</v>
      </c>
      <c r="D87" s="186"/>
      <c r="E87" s="187"/>
      <c r="F87" s="188"/>
      <c r="G87" s="189"/>
      <c r="H87" s="83">
        <f t="shared" si="2"/>
        <v>0</v>
      </c>
      <c r="I87" s="42">
        <f>SUM(H85:H87)</f>
        <v>28400</v>
      </c>
    </row>
    <row r="88" spans="1:9">
      <c r="A88" s="267" t="s">
        <v>17</v>
      </c>
      <c r="B88" s="268"/>
      <c r="C88" s="268"/>
      <c r="D88" s="268"/>
      <c r="E88" s="268"/>
      <c r="F88" s="268"/>
      <c r="G88" s="268"/>
      <c r="H88" s="269"/>
      <c r="I88" s="103">
        <f>SUM(H63:H87)</f>
        <v>119400</v>
      </c>
    </row>
    <row r="89" spans="1:9">
      <c r="A89" s="86" t="s">
        <v>39</v>
      </c>
      <c r="B89" s="87" t="s">
        <v>13</v>
      </c>
      <c r="C89" s="4" t="s">
        <v>42</v>
      </c>
      <c r="D89" s="61" t="s">
        <v>35</v>
      </c>
      <c r="E89" s="95" t="s">
        <v>0</v>
      </c>
      <c r="F89" s="61" t="s">
        <v>34</v>
      </c>
      <c r="G89" s="3" t="s">
        <v>8</v>
      </c>
      <c r="H89" s="3" t="s">
        <v>1</v>
      </c>
      <c r="I89" s="4" t="s">
        <v>16</v>
      </c>
    </row>
    <row r="90" spans="1:9" ht="15.75" customHeight="1">
      <c r="A90" s="285" t="s">
        <v>99</v>
      </c>
      <c r="B90" s="264" t="s">
        <v>12</v>
      </c>
      <c r="C90" s="104">
        <v>1</v>
      </c>
      <c r="D90" s="161" t="s">
        <v>86</v>
      </c>
      <c r="E90" s="162" t="s">
        <v>66</v>
      </c>
      <c r="F90" s="163" t="s">
        <v>67</v>
      </c>
      <c r="G90" s="164">
        <v>400</v>
      </c>
      <c r="H90" s="79">
        <f>SUM(E90*G90)</f>
        <v>80000</v>
      </c>
      <c r="I90" s="11"/>
    </row>
    <row r="91" spans="1:9">
      <c r="A91" s="281"/>
      <c r="B91" s="261"/>
      <c r="C91" s="104">
        <v>2</v>
      </c>
      <c r="D91" s="161" t="s">
        <v>87</v>
      </c>
      <c r="E91" s="162" t="s">
        <v>93</v>
      </c>
      <c r="F91" s="163" t="s">
        <v>67</v>
      </c>
      <c r="G91" s="164">
        <v>380</v>
      </c>
      <c r="H91" s="79">
        <f>SUM(E91*G91)</f>
        <v>57000</v>
      </c>
      <c r="I91" s="47"/>
    </row>
    <row r="92" spans="1:9">
      <c r="A92" s="281"/>
      <c r="B92" s="261"/>
      <c r="C92" s="104">
        <v>3</v>
      </c>
      <c r="D92" s="165"/>
      <c r="E92" s="162"/>
      <c r="F92" s="163"/>
      <c r="G92" s="164"/>
      <c r="H92" s="79">
        <f>SUM(E92*G92)</f>
        <v>0</v>
      </c>
      <c r="I92" s="47"/>
    </row>
    <row r="93" spans="1:9">
      <c r="A93" s="281"/>
      <c r="B93" s="261"/>
      <c r="C93" s="104">
        <v>4</v>
      </c>
      <c r="D93" s="165"/>
      <c r="E93" s="162"/>
      <c r="F93" s="163"/>
      <c r="G93" s="164"/>
      <c r="H93" s="79">
        <f>SUM(E93*G93)</f>
        <v>0</v>
      </c>
      <c r="I93" s="12"/>
    </row>
    <row r="94" spans="1:9" ht="16.5" thickBot="1">
      <c r="A94" s="281"/>
      <c r="B94" s="262"/>
      <c r="C94" s="105">
        <v>5</v>
      </c>
      <c r="D94" s="166"/>
      <c r="E94" s="167"/>
      <c r="F94" s="168"/>
      <c r="G94" s="169"/>
      <c r="H94" s="80">
        <f t="shared" ref="H94:H114" si="3">SUM(E94*G94)</f>
        <v>0</v>
      </c>
      <c r="I94" s="31">
        <f>SUM(H90:H94)</f>
        <v>137000</v>
      </c>
    </row>
    <row r="95" spans="1:9" ht="16.5" thickTop="1">
      <c r="A95" s="281"/>
      <c r="B95" s="260" t="s">
        <v>15</v>
      </c>
      <c r="C95" s="106">
        <v>6</v>
      </c>
      <c r="D95" s="199" t="s">
        <v>88</v>
      </c>
      <c r="E95" s="18" t="s">
        <v>94</v>
      </c>
      <c r="F95" s="171" t="s">
        <v>67</v>
      </c>
      <c r="G95" s="172">
        <v>150</v>
      </c>
      <c r="H95" s="81">
        <f t="shared" si="3"/>
        <v>52500</v>
      </c>
      <c r="I95" s="21"/>
    </row>
    <row r="96" spans="1:9">
      <c r="A96" s="281"/>
      <c r="B96" s="261"/>
      <c r="C96" s="104">
        <v>7</v>
      </c>
      <c r="D96" s="165"/>
      <c r="E96" s="162"/>
      <c r="F96" s="163"/>
      <c r="G96" s="164"/>
      <c r="H96" s="81">
        <f t="shared" si="3"/>
        <v>0</v>
      </c>
      <c r="I96" s="47"/>
    </row>
    <row r="97" spans="1:9">
      <c r="A97" s="281"/>
      <c r="B97" s="261"/>
      <c r="C97" s="104">
        <v>8</v>
      </c>
      <c r="D97" s="165"/>
      <c r="E97" s="162"/>
      <c r="F97" s="163"/>
      <c r="G97" s="164"/>
      <c r="H97" s="81">
        <f t="shared" si="3"/>
        <v>0</v>
      </c>
      <c r="I97" s="47"/>
    </row>
    <row r="98" spans="1:9">
      <c r="A98" s="281"/>
      <c r="B98" s="261"/>
      <c r="C98" s="104">
        <v>9</v>
      </c>
      <c r="D98" s="165"/>
      <c r="E98" s="162"/>
      <c r="F98" s="163"/>
      <c r="G98" s="164"/>
      <c r="H98" s="81">
        <f t="shared" si="3"/>
        <v>0</v>
      </c>
      <c r="I98" s="47"/>
    </row>
    <row r="99" spans="1:9" ht="16.5" thickBot="1">
      <c r="A99" s="281"/>
      <c r="B99" s="262"/>
      <c r="C99" s="105">
        <v>10</v>
      </c>
      <c r="D99" s="173"/>
      <c r="E99" s="174"/>
      <c r="F99" s="175"/>
      <c r="G99" s="176"/>
      <c r="H99" s="82">
        <f t="shared" si="3"/>
        <v>0</v>
      </c>
      <c r="I99" s="31">
        <f>SUM(H95:H99)</f>
        <v>52500</v>
      </c>
    </row>
    <row r="100" spans="1:9" ht="16.5" thickTop="1">
      <c r="A100" s="281"/>
      <c r="B100" s="260" t="s">
        <v>14</v>
      </c>
      <c r="C100" s="106">
        <v>11</v>
      </c>
      <c r="D100" s="177"/>
      <c r="E100" s="18"/>
      <c r="F100" s="171"/>
      <c r="G100" s="172"/>
      <c r="H100" s="81">
        <f t="shared" si="3"/>
        <v>0</v>
      </c>
      <c r="I100" s="27"/>
    </row>
    <row r="101" spans="1:9">
      <c r="A101" s="281"/>
      <c r="B101" s="261"/>
      <c r="C101" s="104">
        <v>12</v>
      </c>
      <c r="D101" s="178"/>
      <c r="E101" s="179"/>
      <c r="F101" s="180"/>
      <c r="G101" s="181"/>
      <c r="H101" s="81">
        <f t="shared" si="3"/>
        <v>0</v>
      </c>
      <c r="I101" s="27"/>
    </row>
    <row r="102" spans="1:9" ht="16.5" thickBot="1">
      <c r="A102" s="281"/>
      <c r="B102" s="262"/>
      <c r="C102" s="105">
        <v>13</v>
      </c>
      <c r="D102" s="182"/>
      <c r="E102" s="183"/>
      <c r="F102" s="184"/>
      <c r="G102" s="185"/>
      <c r="H102" s="82">
        <f t="shared" si="3"/>
        <v>0</v>
      </c>
      <c r="I102" s="31">
        <f>SUM(H100:H102)</f>
        <v>0</v>
      </c>
    </row>
    <row r="103" spans="1:9" ht="16.5" thickTop="1">
      <c r="A103" s="281"/>
      <c r="B103" s="260" t="s">
        <v>7</v>
      </c>
      <c r="C103" s="106">
        <v>14</v>
      </c>
      <c r="D103" s="196" t="s">
        <v>89</v>
      </c>
      <c r="E103" s="18" t="s">
        <v>95</v>
      </c>
      <c r="F103" s="171" t="s">
        <v>67</v>
      </c>
      <c r="G103" s="172">
        <v>700</v>
      </c>
      <c r="H103" s="81">
        <f t="shared" si="3"/>
        <v>35000</v>
      </c>
      <c r="I103" s="27"/>
    </row>
    <row r="104" spans="1:9">
      <c r="A104" s="281"/>
      <c r="B104" s="261"/>
      <c r="C104" s="104">
        <v>15</v>
      </c>
      <c r="D104" s="186"/>
      <c r="E104" s="187"/>
      <c r="F104" s="188"/>
      <c r="G104" s="189"/>
      <c r="H104" s="83">
        <f t="shared" si="3"/>
        <v>0</v>
      </c>
      <c r="I104" s="27"/>
    </row>
    <row r="105" spans="1:9">
      <c r="A105" s="281"/>
      <c r="B105" s="261"/>
      <c r="C105" s="104">
        <v>16</v>
      </c>
      <c r="D105" s="178"/>
      <c r="E105" s="190"/>
      <c r="F105" s="191"/>
      <c r="G105" s="192"/>
      <c r="H105" s="83">
        <f t="shared" si="3"/>
        <v>0</v>
      </c>
      <c r="I105" s="27"/>
    </row>
    <row r="106" spans="1:9">
      <c r="A106" s="281"/>
      <c r="B106" s="261"/>
      <c r="C106" s="104">
        <v>17</v>
      </c>
      <c r="D106" s="178"/>
      <c r="E106" s="190"/>
      <c r="F106" s="191"/>
      <c r="G106" s="192"/>
      <c r="H106" s="83">
        <f t="shared" si="3"/>
        <v>0</v>
      </c>
      <c r="I106" s="27"/>
    </row>
    <row r="107" spans="1:9">
      <c r="A107" s="281"/>
      <c r="B107" s="261"/>
      <c r="C107" s="104">
        <v>18</v>
      </c>
      <c r="D107" s="178"/>
      <c r="E107" s="190"/>
      <c r="F107" s="191"/>
      <c r="G107" s="192"/>
      <c r="H107" s="83">
        <f t="shared" si="3"/>
        <v>0</v>
      </c>
      <c r="I107" s="27"/>
    </row>
    <row r="108" spans="1:9">
      <c r="A108" s="281"/>
      <c r="B108" s="261"/>
      <c r="C108" s="104">
        <v>19</v>
      </c>
      <c r="D108" s="178"/>
      <c r="E108" s="190"/>
      <c r="F108" s="191"/>
      <c r="G108" s="192"/>
      <c r="H108" s="83">
        <f t="shared" si="3"/>
        <v>0</v>
      </c>
      <c r="I108" s="27"/>
    </row>
    <row r="109" spans="1:9">
      <c r="A109" s="281"/>
      <c r="B109" s="261"/>
      <c r="C109" s="104">
        <v>20</v>
      </c>
      <c r="D109" s="186"/>
      <c r="E109" s="190"/>
      <c r="F109" s="191"/>
      <c r="G109" s="192"/>
      <c r="H109" s="83">
        <f t="shared" si="3"/>
        <v>0</v>
      </c>
      <c r="I109" s="27"/>
    </row>
    <row r="110" spans="1:9">
      <c r="A110" s="281"/>
      <c r="B110" s="261"/>
      <c r="C110" s="104">
        <v>21</v>
      </c>
      <c r="D110" s="193"/>
      <c r="E110" s="190"/>
      <c r="F110" s="191"/>
      <c r="G110" s="192"/>
      <c r="H110" s="84">
        <f t="shared" si="3"/>
        <v>0</v>
      </c>
      <c r="I110" s="27"/>
    </row>
    <row r="111" spans="1:9" ht="16.5" thickBot="1">
      <c r="A111" s="282"/>
      <c r="B111" s="262"/>
      <c r="C111" s="105">
        <v>22</v>
      </c>
      <c r="D111" s="182"/>
      <c r="E111" s="183"/>
      <c r="F111" s="184"/>
      <c r="G111" s="185"/>
      <c r="H111" s="82">
        <f t="shared" si="3"/>
        <v>0</v>
      </c>
      <c r="I111" s="31">
        <f>SUM(H103:H111)</f>
        <v>35000</v>
      </c>
    </row>
    <row r="112" spans="1:9" ht="16.5" thickTop="1">
      <c r="A112" s="283"/>
      <c r="B112" s="260" t="s">
        <v>10</v>
      </c>
      <c r="C112" s="106">
        <v>23</v>
      </c>
      <c r="D112" s="177"/>
      <c r="E112" s="18"/>
      <c r="F112" s="171"/>
      <c r="G112" s="172"/>
      <c r="H112" s="81">
        <f t="shared" si="3"/>
        <v>0</v>
      </c>
      <c r="I112" s="40"/>
    </row>
    <row r="113" spans="1:9">
      <c r="A113" s="194" t="s">
        <v>22</v>
      </c>
      <c r="B113" s="261"/>
      <c r="C113" s="104">
        <v>24</v>
      </c>
      <c r="D113" s="186"/>
      <c r="E113" s="187"/>
      <c r="F113" s="188"/>
      <c r="G113" s="189"/>
      <c r="H113" s="83">
        <f t="shared" si="3"/>
        <v>0</v>
      </c>
      <c r="I113" s="40"/>
    </row>
    <row r="114" spans="1:9">
      <c r="A114" s="195" t="s">
        <v>23</v>
      </c>
      <c r="B114" s="263"/>
      <c r="C114" s="104">
        <v>25</v>
      </c>
      <c r="D114" s="186"/>
      <c r="E114" s="187"/>
      <c r="F114" s="188"/>
      <c r="G114" s="189"/>
      <c r="H114" s="83">
        <f t="shared" si="3"/>
        <v>0</v>
      </c>
      <c r="I114" s="42">
        <f>SUM(H112:H114)</f>
        <v>0</v>
      </c>
    </row>
    <row r="115" spans="1:9">
      <c r="A115" s="267" t="s">
        <v>17</v>
      </c>
      <c r="B115" s="268"/>
      <c r="C115" s="268"/>
      <c r="D115" s="268"/>
      <c r="E115" s="268"/>
      <c r="F115" s="268"/>
      <c r="G115" s="268"/>
      <c r="H115" s="269"/>
      <c r="I115" s="103">
        <f>SUM(H90:H114)</f>
        <v>224500</v>
      </c>
    </row>
    <row r="116" spans="1:9">
      <c r="A116" s="86" t="s">
        <v>40</v>
      </c>
      <c r="B116" s="87" t="s">
        <v>13</v>
      </c>
      <c r="C116" s="4" t="s">
        <v>42</v>
      </c>
      <c r="D116" s="61" t="s">
        <v>35</v>
      </c>
      <c r="E116" s="95" t="s">
        <v>0</v>
      </c>
      <c r="F116" s="61" t="s">
        <v>34</v>
      </c>
      <c r="G116" s="3" t="s">
        <v>8</v>
      </c>
      <c r="H116" s="3" t="s">
        <v>1</v>
      </c>
      <c r="I116" s="4" t="s">
        <v>16</v>
      </c>
    </row>
    <row r="117" spans="1:9">
      <c r="A117" s="284" t="s">
        <v>18</v>
      </c>
      <c r="B117" s="264" t="s">
        <v>12</v>
      </c>
      <c r="C117" s="104">
        <v>1</v>
      </c>
      <c r="D117" s="165"/>
      <c r="E117" s="162"/>
      <c r="F117" s="163"/>
      <c r="G117" s="164"/>
      <c r="H117" s="79">
        <f>SUM(E117*G117)</f>
        <v>0</v>
      </c>
      <c r="I117" s="11"/>
    </row>
    <row r="118" spans="1:9">
      <c r="A118" s="286"/>
      <c r="B118" s="261"/>
      <c r="C118" s="104">
        <v>2</v>
      </c>
      <c r="D118" s="165"/>
      <c r="E118" s="162"/>
      <c r="F118" s="163"/>
      <c r="G118" s="164"/>
      <c r="H118" s="79">
        <f>SUM(E118*G118)</f>
        <v>0</v>
      </c>
      <c r="I118" s="47"/>
    </row>
    <row r="119" spans="1:9">
      <c r="A119" s="286"/>
      <c r="B119" s="261"/>
      <c r="C119" s="104">
        <v>3</v>
      </c>
      <c r="D119" s="165"/>
      <c r="E119" s="162"/>
      <c r="F119" s="163"/>
      <c r="G119" s="164"/>
      <c r="H119" s="79">
        <f>SUM(E119*G119)</f>
        <v>0</v>
      </c>
      <c r="I119" s="47"/>
    </row>
    <row r="120" spans="1:9">
      <c r="A120" s="286"/>
      <c r="B120" s="261"/>
      <c r="C120" s="104">
        <v>4</v>
      </c>
      <c r="D120" s="165"/>
      <c r="E120" s="162"/>
      <c r="F120" s="163"/>
      <c r="G120" s="164"/>
      <c r="H120" s="79">
        <f>SUM(E120*G120)</f>
        <v>0</v>
      </c>
      <c r="I120" s="12"/>
    </row>
    <row r="121" spans="1:9" ht="16.5" thickBot="1">
      <c r="A121" s="286"/>
      <c r="B121" s="262"/>
      <c r="C121" s="105">
        <v>5</v>
      </c>
      <c r="D121" s="166"/>
      <c r="E121" s="167"/>
      <c r="F121" s="168"/>
      <c r="G121" s="169"/>
      <c r="H121" s="80">
        <f t="shared" ref="H121:H141" si="4">SUM(E121*G121)</f>
        <v>0</v>
      </c>
      <c r="I121" s="31">
        <f>SUM(H117:H121)</f>
        <v>0</v>
      </c>
    </row>
    <row r="122" spans="1:9" ht="16.5" thickTop="1">
      <c r="A122" s="286"/>
      <c r="B122" s="260" t="s">
        <v>15</v>
      </c>
      <c r="C122" s="106">
        <v>6</v>
      </c>
      <c r="D122" s="170"/>
      <c r="E122" s="18"/>
      <c r="F122" s="171"/>
      <c r="G122" s="172"/>
      <c r="H122" s="81">
        <f t="shared" si="4"/>
        <v>0</v>
      </c>
      <c r="I122" s="21"/>
    </row>
    <row r="123" spans="1:9">
      <c r="A123" s="286"/>
      <c r="B123" s="261"/>
      <c r="C123" s="104">
        <v>7</v>
      </c>
      <c r="D123" s="165"/>
      <c r="E123" s="162"/>
      <c r="F123" s="163"/>
      <c r="G123" s="164"/>
      <c r="H123" s="81">
        <f t="shared" si="4"/>
        <v>0</v>
      </c>
      <c r="I123" s="47"/>
    </row>
    <row r="124" spans="1:9">
      <c r="A124" s="286"/>
      <c r="B124" s="261"/>
      <c r="C124" s="104">
        <v>8</v>
      </c>
      <c r="D124" s="165"/>
      <c r="E124" s="162"/>
      <c r="F124" s="163"/>
      <c r="G124" s="164"/>
      <c r="H124" s="81">
        <f t="shared" si="4"/>
        <v>0</v>
      </c>
      <c r="I124" s="47"/>
    </row>
    <row r="125" spans="1:9">
      <c r="A125" s="286"/>
      <c r="B125" s="261"/>
      <c r="C125" s="104">
        <v>9</v>
      </c>
      <c r="D125" s="165"/>
      <c r="E125" s="162"/>
      <c r="F125" s="163"/>
      <c r="G125" s="164"/>
      <c r="H125" s="81">
        <f t="shared" si="4"/>
        <v>0</v>
      </c>
      <c r="I125" s="47"/>
    </row>
    <row r="126" spans="1:9" ht="16.5" thickBot="1">
      <c r="A126" s="286"/>
      <c r="B126" s="262"/>
      <c r="C126" s="105">
        <v>10</v>
      </c>
      <c r="D126" s="173"/>
      <c r="E126" s="174"/>
      <c r="F126" s="175"/>
      <c r="G126" s="176"/>
      <c r="H126" s="82">
        <f t="shared" si="4"/>
        <v>0</v>
      </c>
      <c r="I126" s="31">
        <f>SUM(H122:H126)</f>
        <v>0</v>
      </c>
    </row>
    <row r="127" spans="1:9" ht="16.5" thickTop="1">
      <c r="A127" s="286"/>
      <c r="B127" s="260" t="s">
        <v>14</v>
      </c>
      <c r="C127" s="106">
        <v>11</v>
      </c>
      <c r="D127" s="177"/>
      <c r="E127" s="18"/>
      <c r="F127" s="171"/>
      <c r="G127" s="172"/>
      <c r="H127" s="81">
        <f t="shared" si="4"/>
        <v>0</v>
      </c>
      <c r="I127" s="27"/>
    </row>
    <row r="128" spans="1:9">
      <c r="A128" s="286"/>
      <c r="B128" s="261"/>
      <c r="C128" s="104">
        <v>12</v>
      </c>
      <c r="D128" s="178"/>
      <c r="E128" s="179"/>
      <c r="F128" s="180"/>
      <c r="G128" s="181"/>
      <c r="H128" s="81">
        <f t="shared" si="4"/>
        <v>0</v>
      </c>
      <c r="I128" s="27"/>
    </row>
    <row r="129" spans="1:9" ht="16.5" thickBot="1">
      <c r="A129" s="286"/>
      <c r="B129" s="262"/>
      <c r="C129" s="105">
        <v>13</v>
      </c>
      <c r="D129" s="182"/>
      <c r="E129" s="183"/>
      <c r="F129" s="184"/>
      <c r="G129" s="185"/>
      <c r="H129" s="82">
        <f t="shared" si="4"/>
        <v>0</v>
      </c>
      <c r="I129" s="31">
        <f>SUM(H127:H129)</f>
        <v>0</v>
      </c>
    </row>
    <row r="130" spans="1:9" ht="16.5" thickTop="1">
      <c r="A130" s="286"/>
      <c r="B130" s="260" t="s">
        <v>7</v>
      </c>
      <c r="C130" s="106">
        <v>14</v>
      </c>
      <c r="D130" s="177"/>
      <c r="E130" s="18"/>
      <c r="F130" s="171"/>
      <c r="G130" s="172"/>
      <c r="H130" s="81">
        <f t="shared" si="4"/>
        <v>0</v>
      </c>
      <c r="I130" s="27"/>
    </row>
    <row r="131" spans="1:9">
      <c r="A131" s="286"/>
      <c r="B131" s="261"/>
      <c r="C131" s="104">
        <v>15</v>
      </c>
      <c r="D131" s="186"/>
      <c r="E131" s="187"/>
      <c r="F131" s="188"/>
      <c r="G131" s="189"/>
      <c r="H131" s="83">
        <f t="shared" si="4"/>
        <v>0</v>
      </c>
      <c r="I131" s="27"/>
    </row>
    <row r="132" spans="1:9">
      <c r="A132" s="286"/>
      <c r="B132" s="261"/>
      <c r="C132" s="104">
        <v>16</v>
      </c>
      <c r="D132" s="178"/>
      <c r="E132" s="190"/>
      <c r="F132" s="191"/>
      <c r="G132" s="192"/>
      <c r="H132" s="83">
        <f t="shared" si="4"/>
        <v>0</v>
      </c>
      <c r="I132" s="27"/>
    </row>
    <row r="133" spans="1:9">
      <c r="A133" s="286"/>
      <c r="B133" s="261"/>
      <c r="C133" s="104">
        <v>17</v>
      </c>
      <c r="D133" s="178"/>
      <c r="E133" s="190"/>
      <c r="F133" s="191"/>
      <c r="G133" s="192"/>
      <c r="H133" s="83">
        <f t="shared" si="4"/>
        <v>0</v>
      </c>
      <c r="I133" s="27"/>
    </row>
    <row r="134" spans="1:9">
      <c r="A134" s="286"/>
      <c r="B134" s="261"/>
      <c r="C134" s="104">
        <v>18</v>
      </c>
      <c r="D134" s="178"/>
      <c r="E134" s="190"/>
      <c r="F134" s="191"/>
      <c r="G134" s="192"/>
      <c r="H134" s="83">
        <f t="shared" si="4"/>
        <v>0</v>
      </c>
      <c r="I134" s="27"/>
    </row>
    <row r="135" spans="1:9">
      <c r="A135" s="286"/>
      <c r="B135" s="261"/>
      <c r="C135" s="104">
        <v>19</v>
      </c>
      <c r="D135" s="178"/>
      <c r="E135" s="190"/>
      <c r="F135" s="191"/>
      <c r="G135" s="192"/>
      <c r="H135" s="83">
        <f t="shared" si="4"/>
        <v>0</v>
      </c>
      <c r="I135" s="27"/>
    </row>
    <row r="136" spans="1:9">
      <c r="A136" s="286"/>
      <c r="B136" s="261"/>
      <c r="C136" s="104">
        <v>20</v>
      </c>
      <c r="D136" s="186"/>
      <c r="E136" s="190"/>
      <c r="F136" s="191"/>
      <c r="G136" s="192"/>
      <c r="H136" s="83">
        <f t="shared" si="4"/>
        <v>0</v>
      </c>
      <c r="I136" s="27"/>
    </row>
    <row r="137" spans="1:9">
      <c r="A137" s="286"/>
      <c r="B137" s="261"/>
      <c r="C137" s="104">
        <v>21</v>
      </c>
      <c r="D137" s="193"/>
      <c r="E137" s="190"/>
      <c r="F137" s="191"/>
      <c r="G137" s="192"/>
      <c r="H137" s="84">
        <f t="shared" si="4"/>
        <v>0</v>
      </c>
      <c r="I137" s="27"/>
    </row>
    <row r="138" spans="1:9" ht="16.5" thickBot="1">
      <c r="A138" s="287"/>
      <c r="B138" s="262"/>
      <c r="C138" s="105">
        <v>22</v>
      </c>
      <c r="D138" s="182"/>
      <c r="E138" s="183"/>
      <c r="F138" s="184"/>
      <c r="G138" s="185"/>
      <c r="H138" s="82">
        <f t="shared" si="4"/>
        <v>0</v>
      </c>
      <c r="I138" s="31">
        <f>SUM(H130:H138)</f>
        <v>0</v>
      </c>
    </row>
    <row r="139" spans="1:9" ht="16.5" thickTop="1">
      <c r="A139" s="288"/>
      <c r="B139" s="260" t="s">
        <v>10</v>
      </c>
      <c r="C139" s="106">
        <v>23</v>
      </c>
      <c r="D139" s="177"/>
      <c r="E139" s="18"/>
      <c r="F139" s="171"/>
      <c r="G139" s="172"/>
      <c r="H139" s="81">
        <f t="shared" si="4"/>
        <v>0</v>
      </c>
      <c r="I139" s="40"/>
    </row>
    <row r="140" spans="1:9">
      <c r="A140" s="194" t="s">
        <v>22</v>
      </c>
      <c r="B140" s="261"/>
      <c r="C140" s="104">
        <v>24</v>
      </c>
      <c r="D140" s="186"/>
      <c r="E140" s="187"/>
      <c r="F140" s="188"/>
      <c r="G140" s="189"/>
      <c r="H140" s="83">
        <f t="shared" si="4"/>
        <v>0</v>
      </c>
      <c r="I140" s="40"/>
    </row>
    <row r="141" spans="1:9">
      <c r="A141" s="195" t="s">
        <v>23</v>
      </c>
      <c r="B141" s="263"/>
      <c r="C141" s="104">
        <v>25</v>
      </c>
      <c r="D141" s="186"/>
      <c r="E141" s="187"/>
      <c r="F141" s="188"/>
      <c r="G141" s="189"/>
      <c r="H141" s="83">
        <f t="shared" si="4"/>
        <v>0</v>
      </c>
      <c r="I141" s="42">
        <f>SUM(H139:H141)</f>
        <v>0</v>
      </c>
    </row>
    <row r="142" spans="1:9">
      <c r="A142" s="267" t="s">
        <v>17</v>
      </c>
      <c r="B142" s="268"/>
      <c r="C142" s="268"/>
      <c r="D142" s="268"/>
      <c r="E142" s="268"/>
      <c r="F142" s="268"/>
      <c r="G142" s="268"/>
      <c r="H142" s="269"/>
      <c r="I142" s="103">
        <f>SUM(H117:H141)</f>
        <v>0</v>
      </c>
    </row>
    <row r="143" spans="1:9">
      <c r="A143" s="86" t="s">
        <v>41</v>
      </c>
      <c r="B143" s="87" t="s">
        <v>13</v>
      </c>
      <c r="C143" s="4" t="s">
        <v>42</v>
      </c>
      <c r="D143" s="61" t="s">
        <v>35</v>
      </c>
      <c r="E143" s="95" t="s">
        <v>0</v>
      </c>
      <c r="F143" s="61" t="s">
        <v>34</v>
      </c>
      <c r="G143" s="3" t="s">
        <v>8</v>
      </c>
      <c r="H143" s="3" t="s">
        <v>1</v>
      </c>
      <c r="I143" s="4" t="s">
        <v>16</v>
      </c>
    </row>
    <row r="144" spans="1:9">
      <c r="A144" s="284" t="s">
        <v>18</v>
      </c>
      <c r="B144" s="264" t="s">
        <v>12</v>
      </c>
      <c r="C144" s="104">
        <v>1</v>
      </c>
      <c r="D144" s="165"/>
      <c r="E144" s="162"/>
      <c r="F144" s="163"/>
      <c r="G144" s="164"/>
      <c r="H144" s="79">
        <v>0</v>
      </c>
      <c r="I144" s="11"/>
    </row>
    <row r="145" spans="1:9">
      <c r="A145" s="286"/>
      <c r="B145" s="261"/>
      <c r="C145" s="104">
        <v>2</v>
      </c>
      <c r="D145" s="165"/>
      <c r="E145" s="162"/>
      <c r="F145" s="163"/>
      <c r="G145" s="164"/>
      <c r="H145" s="79">
        <v>0</v>
      </c>
      <c r="I145" s="47"/>
    </row>
    <row r="146" spans="1:9">
      <c r="A146" s="286"/>
      <c r="B146" s="261"/>
      <c r="C146" s="104">
        <v>3</v>
      </c>
      <c r="D146" s="165"/>
      <c r="E146" s="162"/>
      <c r="F146" s="163"/>
      <c r="G146" s="164"/>
      <c r="H146" s="79">
        <v>0</v>
      </c>
      <c r="I146" s="47"/>
    </row>
    <row r="147" spans="1:9">
      <c r="A147" s="286"/>
      <c r="B147" s="261"/>
      <c r="C147" s="104">
        <v>4</v>
      </c>
      <c r="D147" s="165"/>
      <c r="E147" s="162"/>
      <c r="F147" s="163"/>
      <c r="G147" s="164"/>
      <c r="H147" s="79">
        <v>0</v>
      </c>
      <c r="I147" s="12"/>
    </row>
    <row r="148" spans="1:9" ht="16.5" thickBot="1">
      <c r="A148" s="286"/>
      <c r="B148" s="262"/>
      <c r="C148" s="105">
        <v>5</v>
      </c>
      <c r="D148" s="166"/>
      <c r="E148" s="167"/>
      <c r="F148" s="168"/>
      <c r="G148" s="169"/>
      <c r="H148" s="80">
        <v>0</v>
      </c>
      <c r="I148" s="31">
        <f>SUM(H144:H148)</f>
        <v>0</v>
      </c>
    </row>
    <row r="149" spans="1:9" ht="16.5" thickTop="1">
      <c r="A149" s="286"/>
      <c r="B149" s="260" t="s">
        <v>15</v>
      </c>
      <c r="C149" s="106">
        <v>6</v>
      </c>
      <c r="D149" s="170"/>
      <c r="E149" s="18"/>
      <c r="F149" s="171"/>
      <c r="G149" s="172"/>
      <c r="H149" s="81">
        <f t="shared" ref="H149:H168" si="5">SUM(E149*G149)</f>
        <v>0</v>
      </c>
      <c r="I149" s="21"/>
    </row>
    <row r="150" spans="1:9">
      <c r="A150" s="286"/>
      <c r="B150" s="261"/>
      <c r="C150" s="104">
        <v>7</v>
      </c>
      <c r="D150" s="165"/>
      <c r="E150" s="162"/>
      <c r="F150" s="163"/>
      <c r="G150" s="164"/>
      <c r="H150" s="81">
        <f t="shared" si="5"/>
        <v>0</v>
      </c>
      <c r="I150" s="47"/>
    </row>
    <row r="151" spans="1:9">
      <c r="A151" s="286"/>
      <c r="B151" s="261"/>
      <c r="C151" s="104">
        <v>8</v>
      </c>
      <c r="D151" s="165"/>
      <c r="E151" s="162"/>
      <c r="F151" s="163"/>
      <c r="G151" s="164"/>
      <c r="H151" s="81">
        <f t="shared" si="5"/>
        <v>0</v>
      </c>
      <c r="I151" s="47"/>
    </row>
    <row r="152" spans="1:9">
      <c r="A152" s="286"/>
      <c r="B152" s="261"/>
      <c r="C152" s="104">
        <v>9</v>
      </c>
      <c r="D152" s="165"/>
      <c r="E152" s="162"/>
      <c r="F152" s="163"/>
      <c r="G152" s="164"/>
      <c r="H152" s="81">
        <f t="shared" si="5"/>
        <v>0</v>
      </c>
      <c r="I152" s="47"/>
    </row>
    <row r="153" spans="1:9" ht="16.5" thickBot="1">
      <c r="A153" s="286"/>
      <c r="B153" s="262"/>
      <c r="C153" s="105">
        <v>10</v>
      </c>
      <c r="D153" s="173"/>
      <c r="E153" s="174"/>
      <c r="F153" s="175"/>
      <c r="G153" s="176"/>
      <c r="H153" s="82">
        <f t="shared" si="5"/>
        <v>0</v>
      </c>
      <c r="I153" s="31">
        <f>SUM(H149:H153)</f>
        <v>0</v>
      </c>
    </row>
    <row r="154" spans="1:9" ht="16.5" thickTop="1">
      <c r="A154" s="286"/>
      <c r="B154" s="260" t="s">
        <v>14</v>
      </c>
      <c r="C154" s="106">
        <v>11</v>
      </c>
      <c r="D154" s="177"/>
      <c r="E154" s="18"/>
      <c r="F154" s="171"/>
      <c r="G154" s="172"/>
      <c r="H154" s="81">
        <f t="shared" si="5"/>
        <v>0</v>
      </c>
      <c r="I154" s="27"/>
    </row>
    <row r="155" spans="1:9">
      <c r="A155" s="286"/>
      <c r="B155" s="261"/>
      <c r="C155" s="104">
        <v>12</v>
      </c>
      <c r="D155" s="178"/>
      <c r="E155" s="179"/>
      <c r="F155" s="180"/>
      <c r="G155" s="181"/>
      <c r="H155" s="81">
        <f t="shared" si="5"/>
        <v>0</v>
      </c>
      <c r="I155" s="27"/>
    </row>
    <row r="156" spans="1:9" ht="16.5" thickBot="1">
      <c r="A156" s="286"/>
      <c r="B156" s="262"/>
      <c r="C156" s="105">
        <v>13</v>
      </c>
      <c r="D156" s="182"/>
      <c r="E156" s="183"/>
      <c r="F156" s="184"/>
      <c r="G156" s="185"/>
      <c r="H156" s="82">
        <f t="shared" si="5"/>
        <v>0</v>
      </c>
      <c r="I156" s="31">
        <f>SUM(H154:H156)</f>
        <v>0</v>
      </c>
    </row>
    <row r="157" spans="1:9" ht="16.5" thickTop="1">
      <c r="A157" s="286"/>
      <c r="B157" s="260" t="s">
        <v>7</v>
      </c>
      <c r="C157" s="106">
        <v>14</v>
      </c>
      <c r="D157" s="177"/>
      <c r="E157" s="18"/>
      <c r="F157" s="171"/>
      <c r="G157" s="172"/>
      <c r="H157" s="81">
        <f t="shared" si="5"/>
        <v>0</v>
      </c>
      <c r="I157" s="27"/>
    </row>
    <row r="158" spans="1:9">
      <c r="A158" s="286"/>
      <c r="B158" s="261"/>
      <c r="C158" s="104">
        <v>15</v>
      </c>
      <c r="D158" s="186"/>
      <c r="E158" s="187"/>
      <c r="F158" s="188"/>
      <c r="G158" s="189"/>
      <c r="H158" s="83">
        <f t="shared" si="5"/>
        <v>0</v>
      </c>
      <c r="I158" s="27"/>
    </row>
    <row r="159" spans="1:9">
      <c r="A159" s="286"/>
      <c r="B159" s="261"/>
      <c r="C159" s="104">
        <v>16</v>
      </c>
      <c r="D159" s="178"/>
      <c r="E159" s="190"/>
      <c r="F159" s="191"/>
      <c r="G159" s="192"/>
      <c r="H159" s="83">
        <f t="shared" si="5"/>
        <v>0</v>
      </c>
      <c r="I159" s="27"/>
    </row>
    <row r="160" spans="1:9">
      <c r="A160" s="286"/>
      <c r="B160" s="261"/>
      <c r="C160" s="104">
        <v>17</v>
      </c>
      <c r="D160" s="178"/>
      <c r="E160" s="190"/>
      <c r="F160" s="191"/>
      <c r="G160" s="192"/>
      <c r="H160" s="83">
        <f t="shared" si="5"/>
        <v>0</v>
      </c>
      <c r="I160" s="27"/>
    </row>
    <row r="161" spans="1:9">
      <c r="A161" s="286"/>
      <c r="B161" s="261"/>
      <c r="C161" s="104">
        <v>18</v>
      </c>
      <c r="D161" s="178"/>
      <c r="E161" s="190"/>
      <c r="F161" s="191"/>
      <c r="G161" s="192"/>
      <c r="H161" s="83">
        <f t="shared" si="5"/>
        <v>0</v>
      </c>
      <c r="I161" s="27"/>
    </row>
    <row r="162" spans="1:9">
      <c r="A162" s="286"/>
      <c r="B162" s="261"/>
      <c r="C162" s="104">
        <v>19</v>
      </c>
      <c r="D162" s="178"/>
      <c r="E162" s="190"/>
      <c r="F162" s="191"/>
      <c r="G162" s="192"/>
      <c r="H162" s="83">
        <f t="shared" si="5"/>
        <v>0</v>
      </c>
      <c r="I162" s="27"/>
    </row>
    <row r="163" spans="1:9" ht="20.100000000000001" customHeight="1">
      <c r="A163" s="286"/>
      <c r="B163" s="261"/>
      <c r="C163" s="104">
        <v>20</v>
      </c>
      <c r="D163" s="186"/>
      <c r="E163" s="190"/>
      <c r="F163" s="191"/>
      <c r="G163" s="192"/>
      <c r="H163" s="83">
        <f t="shared" si="5"/>
        <v>0</v>
      </c>
      <c r="I163" s="27"/>
    </row>
    <row r="164" spans="1:9">
      <c r="A164" s="286"/>
      <c r="B164" s="261"/>
      <c r="C164" s="104">
        <v>21</v>
      </c>
      <c r="D164" s="193"/>
      <c r="E164" s="190"/>
      <c r="F164" s="191"/>
      <c r="G164" s="192"/>
      <c r="H164" s="84">
        <f t="shared" si="5"/>
        <v>0</v>
      </c>
      <c r="I164" s="27"/>
    </row>
    <row r="165" spans="1:9" ht="20.100000000000001" customHeight="1" thickBot="1">
      <c r="A165" s="287"/>
      <c r="B165" s="262"/>
      <c r="C165" s="105">
        <v>22</v>
      </c>
      <c r="D165" s="182"/>
      <c r="E165" s="183"/>
      <c r="F165" s="184"/>
      <c r="G165" s="185"/>
      <c r="H165" s="82">
        <f t="shared" si="5"/>
        <v>0</v>
      </c>
      <c r="I165" s="31">
        <f>SUM(H157:H165)</f>
        <v>0</v>
      </c>
    </row>
    <row r="166" spans="1:9" ht="20.100000000000001" customHeight="1" thickTop="1">
      <c r="A166" s="288"/>
      <c r="B166" s="260" t="s">
        <v>10</v>
      </c>
      <c r="C166" s="106">
        <v>23</v>
      </c>
      <c r="D166" s="177"/>
      <c r="E166" s="18"/>
      <c r="F166" s="171"/>
      <c r="G166" s="172"/>
      <c r="H166" s="81">
        <f t="shared" si="5"/>
        <v>0</v>
      </c>
      <c r="I166" s="40"/>
    </row>
    <row r="167" spans="1:9" ht="20.100000000000001" customHeight="1">
      <c r="A167" s="194" t="s">
        <v>22</v>
      </c>
      <c r="B167" s="261"/>
      <c r="C167" s="104">
        <v>24</v>
      </c>
      <c r="D167" s="186"/>
      <c r="E167" s="187"/>
      <c r="F167" s="188"/>
      <c r="G167" s="189"/>
      <c r="H167" s="83">
        <f t="shared" si="5"/>
        <v>0</v>
      </c>
      <c r="I167" s="40"/>
    </row>
    <row r="168" spans="1:9" ht="20.100000000000001" customHeight="1">
      <c r="A168" s="195" t="s">
        <v>23</v>
      </c>
      <c r="B168" s="263"/>
      <c r="C168" s="104">
        <v>25</v>
      </c>
      <c r="D168" s="186"/>
      <c r="E168" s="187"/>
      <c r="F168" s="188"/>
      <c r="G168" s="189"/>
      <c r="H168" s="83">
        <f t="shared" si="5"/>
        <v>0</v>
      </c>
      <c r="I168" s="42">
        <f>SUM(H166:H168)</f>
        <v>0</v>
      </c>
    </row>
    <row r="169" spans="1:9" ht="20.100000000000001" customHeight="1">
      <c r="A169" s="267" t="s">
        <v>17</v>
      </c>
      <c r="B169" s="268"/>
      <c r="C169" s="268"/>
      <c r="D169" s="268"/>
      <c r="E169" s="268"/>
      <c r="F169" s="268"/>
      <c r="G169" s="268"/>
      <c r="H169" s="269"/>
      <c r="I169" s="103">
        <f>SUM(H144:H168)</f>
        <v>0</v>
      </c>
    </row>
    <row r="170" spans="1:9" ht="20.100000000000001" customHeight="1">
      <c r="A170" s="200"/>
      <c r="B170" s="201"/>
      <c r="C170" s="201"/>
      <c r="D170" s="202"/>
      <c r="E170" s="202"/>
      <c r="F170" s="202"/>
      <c r="G170" s="202"/>
      <c r="H170" s="203"/>
      <c r="I170" s="111"/>
    </row>
    <row r="171" spans="1:9" ht="20.100000000000001" customHeight="1">
      <c r="A171" s="107" t="s">
        <v>47</v>
      </c>
      <c r="B171" s="108"/>
      <c r="C171" s="108"/>
      <c r="D171" s="109"/>
      <c r="E171" s="109"/>
      <c r="F171" s="109"/>
      <c r="G171" s="109"/>
      <c r="H171" s="110"/>
      <c r="I171" s="111"/>
    </row>
    <row r="172" spans="1:9" hidden="1">
      <c r="A172" s="86" t="s">
        <v>43</v>
      </c>
      <c r="B172" s="87" t="s">
        <v>13</v>
      </c>
      <c r="C172" s="4" t="s">
        <v>42</v>
      </c>
      <c r="D172" s="61" t="s">
        <v>35</v>
      </c>
      <c r="E172" s="95" t="s">
        <v>0</v>
      </c>
      <c r="F172" s="61" t="s">
        <v>34</v>
      </c>
      <c r="G172" s="3" t="s">
        <v>8</v>
      </c>
      <c r="H172" s="3" t="s">
        <v>1</v>
      </c>
      <c r="I172" s="4" t="s">
        <v>16</v>
      </c>
    </row>
    <row r="173" spans="1:9" hidden="1">
      <c r="A173" s="289" t="s">
        <v>18</v>
      </c>
      <c r="B173" s="291" t="s">
        <v>12</v>
      </c>
      <c r="C173" s="112">
        <v>1</v>
      </c>
      <c r="D173" s="204"/>
      <c r="E173" s="187"/>
      <c r="F173" s="188"/>
      <c r="G173" s="189"/>
      <c r="H173" s="83">
        <f t="shared" ref="H173:H197" si="6">SUM(E173*G173)</f>
        <v>0</v>
      </c>
      <c r="I173" s="11"/>
    </row>
    <row r="174" spans="1:9" hidden="1">
      <c r="A174" s="290"/>
      <c r="B174" s="292"/>
      <c r="C174" s="112">
        <v>2</v>
      </c>
      <c r="D174" s="204"/>
      <c r="E174" s="187"/>
      <c r="F174" s="188"/>
      <c r="G174" s="189"/>
      <c r="H174" s="83">
        <f t="shared" si="6"/>
        <v>0</v>
      </c>
      <c r="I174" s="47"/>
    </row>
    <row r="175" spans="1:9" ht="20.100000000000001" hidden="1" customHeight="1">
      <c r="A175" s="290"/>
      <c r="B175" s="292"/>
      <c r="C175" s="112">
        <v>3</v>
      </c>
      <c r="D175" s="204"/>
      <c r="E175" s="187"/>
      <c r="F175" s="188"/>
      <c r="G175" s="189"/>
      <c r="H175" s="83">
        <f t="shared" si="6"/>
        <v>0</v>
      </c>
      <c r="I175" s="47"/>
    </row>
    <row r="176" spans="1:9" hidden="1">
      <c r="A176" s="290"/>
      <c r="B176" s="292"/>
      <c r="C176" s="112">
        <v>4</v>
      </c>
      <c r="D176" s="204"/>
      <c r="E176" s="187"/>
      <c r="F176" s="188"/>
      <c r="G176" s="189"/>
      <c r="H176" s="83">
        <f t="shared" si="6"/>
        <v>0</v>
      </c>
      <c r="I176" s="12"/>
    </row>
    <row r="177" spans="1:9" ht="16.5" hidden="1" thickBot="1">
      <c r="A177" s="290"/>
      <c r="B177" s="293"/>
      <c r="C177" s="113">
        <v>5</v>
      </c>
      <c r="D177" s="205"/>
      <c r="E177" s="183"/>
      <c r="F177" s="184"/>
      <c r="G177" s="185"/>
      <c r="H177" s="85">
        <f t="shared" si="6"/>
        <v>0</v>
      </c>
      <c r="I177" s="31">
        <f>SUM(H173:H177)</f>
        <v>0</v>
      </c>
    </row>
    <row r="178" spans="1:9" ht="16.5" hidden="1" thickTop="1">
      <c r="A178" s="290"/>
      <c r="B178" s="294" t="s">
        <v>15</v>
      </c>
      <c r="C178" s="114">
        <v>6</v>
      </c>
      <c r="D178" s="206"/>
      <c r="E178" s="18"/>
      <c r="F178" s="171"/>
      <c r="G178" s="172"/>
      <c r="H178" s="81">
        <f t="shared" si="6"/>
        <v>0</v>
      </c>
      <c r="I178" s="21"/>
    </row>
    <row r="179" spans="1:9" hidden="1">
      <c r="A179" s="290"/>
      <c r="B179" s="292"/>
      <c r="C179" s="112">
        <v>7</v>
      </c>
      <c r="D179" s="204"/>
      <c r="E179" s="187"/>
      <c r="F179" s="188"/>
      <c r="G179" s="189"/>
      <c r="H179" s="81">
        <f t="shared" si="6"/>
        <v>0</v>
      </c>
      <c r="I179" s="47"/>
    </row>
    <row r="180" spans="1:9" hidden="1">
      <c r="A180" s="290"/>
      <c r="B180" s="292"/>
      <c r="C180" s="112">
        <v>8</v>
      </c>
      <c r="D180" s="204"/>
      <c r="E180" s="187"/>
      <c r="F180" s="188"/>
      <c r="G180" s="189"/>
      <c r="H180" s="81">
        <f t="shared" si="6"/>
        <v>0</v>
      </c>
      <c r="I180" s="47"/>
    </row>
    <row r="181" spans="1:9" hidden="1">
      <c r="A181" s="290"/>
      <c r="B181" s="292"/>
      <c r="C181" s="112">
        <v>9</v>
      </c>
      <c r="D181" s="204"/>
      <c r="E181" s="187"/>
      <c r="F181" s="188"/>
      <c r="G181" s="189"/>
      <c r="H181" s="81">
        <f t="shared" si="6"/>
        <v>0</v>
      </c>
      <c r="I181" s="47"/>
    </row>
    <row r="182" spans="1:9" ht="16.5" hidden="1" thickBot="1">
      <c r="A182" s="290"/>
      <c r="B182" s="293"/>
      <c r="C182" s="113">
        <v>10</v>
      </c>
      <c r="D182" s="182"/>
      <c r="E182" s="207"/>
      <c r="F182" s="208"/>
      <c r="G182" s="209"/>
      <c r="H182" s="82">
        <f t="shared" si="6"/>
        <v>0</v>
      </c>
      <c r="I182" s="31">
        <f>SUM(H178:H182)</f>
        <v>0</v>
      </c>
    </row>
    <row r="183" spans="1:9" ht="16.5" hidden="1" thickTop="1">
      <c r="A183" s="290"/>
      <c r="B183" s="294" t="s">
        <v>14</v>
      </c>
      <c r="C183" s="114">
        <v>11</v>
      </c>
      <c r="D183" s="177"/>
      <c r="E183" s="18"/>
      <c r="F183" s="171"/>
      <c r="G183" s="172"/>
      <c r="H183" s="81">
        <f t="shared" si="6"/>
        <v>0</v>
      </c>
      <c r="I183" s="27"/>
    </row>
    <row r="184" spans="1:9" hidden="1">
      <c r="A184" s="290"/>
      <c r="B184" s="292"/>
      <c r="C184" s="112">
        <v>12</v>
      </c>
      <c r="D184" s="178"/>
      <c r="E184" s="179"/>
      <c r="F184" s="180"/>
      <c r="G184" s="181"/>
      <c r="H184" s="81">
        <f t="shared" si="6"/>
        <v>0</v>
      </c>
      <c r="I184" s="27"/>
    </row>
    <row r="185" spans="1:9" ht="16.5" hidden="1" thickBot="1">
      <c r="A185" s="290"/>
      <c r="B185" s="293"/>
      <c r="C185" s="113">
        <v>13</v>
      </c>
      <c r="D185" s="182"/>
      <c r="E185" s="183"/>
      <c r="F185" s="184"/>
      <c r="G185" s="185"/>
      <c r="H185" s="82">
        <f t="shared" si="6"/>
        <v>0</v>
      </c>
      <c r="I185" s="31">
        <f>SUM(H183:H185)</f>
        <v>0</v>
      </c>
    </row>
    <row r="186" spans="1:9" ht="16.5" hidden="1" thickTop="1">
      <c r="A186" s="290"/>
      <c r="B186" s="294" t="s">
        <v>7</v>
      </c>
      <c r="C186" s="114">
        <v>14</v>
      </c>
      <c r="D186" s="177"/>
      <c r="E186" s="18"/>
      <c r="F186" s="171"/>
      <c r="G186" s="172"/>
      <c r="H186" s="81">
        <f t="shared" si="6"/>
        <v>0</v>
      </c>
      <c r="I186" s="27"/>
    </row>
    <row r="187" spans="1:9" hidden="1">
      <c r="A187" s="290"/>
      <c r="B187" s="292"/>
      <c r="C187" s="112">
        <v>15</v>
      </c>
      <c r="D187" s="186"/>
      <c r="E187" s="187"/>
      <c r="F187" s="188"/>
      <c r="G187" s="189"/>
      <c r="H187" s="83">
        <f t="shared" si="6"/>
        <v>0</v>
      </c>
      <c r="I187" s="27"/>
    </row>
    <row r="188" spans="1:9" hidden="1">
      <c r="A188" s="290"/>
      <c r="B188" s="292"/>
      <c r="C188" s="112">
        <v>16</v>
      </c>
      <c r="D188" s="178"/>
      <c r="E188" s="190"/>
      <c r="F188" s="191"/>
      <c r="G188" s="192"/>
      <c r="H188" s="83">
        <f t="shared" si="6"/>
        <v>0</v>
      </c>
      <c r="I188" s="27"/>
    </row>
    <row r="189" spans="1:9" hidden="1">
      <c r="A189" s="290"/>
      <c r="B189" s="292"/>
      <c r="C189" s="112">
        <v>17</v>
      </c>
      <c r="D189" s="178"/>
      <c r="E189" s="190"/>
      <c r="F189" s="191"/>
      <c r="G189" s="192"/>
      <c r="H189" s="83">
        <f t="shared" si="6"/>
        <v>0</v>
      </c>
      <c r="I189" s="27"/>
    </row>
    <row r="190" spans="1:9" hidden="1">
      <c r="A190" s="290"/>
      <c r="B190" s="292"/>
      <c r="C190" s="112">
        <v>18</v>
      </c>
      <c r="D190" s="178"/>
      <c r="E190" s="190"/>
      <c r="F190" s="191"/>
      <c r="G190" s="192"/>
      <c r="H190" s="83">
        <f t="shared" si="6"/>
        <v>0</v>
      </c>
      <c r="I190" s="27"/>
    </row>
    <row r="191" spans="1:9" hidden="1">
      <c r="A191" s="290"/>
      <c r="B191" s="292"/>
      <c r="C191" s="112">
        <v>19</v>
      </c>
      <c r="D191" s="178"/>
      <c r="E191" s="190"/>
      <c r="F191" s="191"/>
      <c r="G191" s="192"/>
      <c r="H191" s="83">
        <f t="shared" si="6"/>
        <v>0</v>
      </c>
      <c r="I191" s="27"/>
    </row>
    <row r="192" spans="1:9" hidden="1">
      <c r="A192" s="290"/>
      <c r="B192" s="292"/>
      <c r="C192" s="112">
        <v>20</v>
      </c>
      <c r="D192" s="186"/>
      <c r="E192" s="190"/>
      <c r="F192" s="191"/>
      <c r="G192" s="192"/>
      <c r="H192" s="83">
        <f t="shared" si="6"/>
        <v>0</v>
      </c>
      <c r="I192" s="27"/>
    </row>
    <row r="193" spans="1:9" hidden="1">
      <c r="A193" s="290"/>
      <c r="B193" s="292"/>
      <c r="C193" s="112">
        <v>21</v>
      </c>
      <c r="D193" s="193"/>
      <c r="E193" s="190"/>
      <c r="F193" s="191"/>
      <c r="G193" s="192"/>
      <c r="H193" s="84">
        <f t="shared" si="6"/>
        <v>0</v>
      </c>
      <c r="I193" s="27"/>
    </row>
    <row r="194" spans="1:9" ht="16.5" hidden="1" thickBot="1">
      <c r="A194" s="287"/>
      <c r="B194" s="293"/>
      <c r="C194" s="113">
        <v>22</v>
      </c>
      <c r="D194" s="182"/>
      <c r="E194" s="183"/>
      <c r="F194" s="184"/>
      <c r="G194" s="185"/>
      <c r="H194" s="82">
        <f t="shared" si="6"/>
        <v>0</v>
      </c>
      <c r="I194" s="31">
        <f>SUM(H186:H194)</f>
        <v>0</v>
      </c>
    </row>
    <row r="195" spans="1:9" ht="16.5" hidden="1" thickTop="1">
      <c r="A195" s="288"/>
      <c r="B195" s="294" t="s">
        <v>10</v>
      </c>
      <c r="C195" s="114">
        <v>23</v>
      </c>
      <c r="D195" s="177"/>
      <c r="E195" s="18"/>
      <c r="F195" s="171"/>
      <c r="G195" s="172"/>
      <c r="H195" s="81">
        <f t="shared" si="6"/>
        <v>0</v>
      </c>
      <c r="I195" s="40"/>
    </row>
    <row r="196" spans="1:9" hidden="1">
      <c r="A196" s="210" t="s">
        <v>22</v>
      </c>
      <c r="B196" s="292"/>
      <c r="C196" s="112">
        <v>24</v>
      </c>
      <c r="D196" s="186"/>
      <c r="E196" s="187"/>
      <c r="F196" s="188"/>
      <c r="G196" s="189"/>
      <c r="H196" s="83">
        <f t="shared" si="6"/>
        <v>0</v>
      </c>
      <c r="I196" s="40"/>
    </row>
    <row r="197" spans="1:9" hidden="1">
      <c r="A197" s="211" t="s">
        <v>23</v>
      </c>
      <c r="B197" s="295"/>
      <c r="C197" s="112">
        <v>25</v>
      </c>
      <c r="D197" s="186"/>
      <c r="E197" s="187"/>
      <c r="F197" s="188"/>
      <c r="G197" s="189"/>
      <c r="H197" s="83">
        <f t="shared" si="6"/>
        <v>0</v>
      </c>
      <c r="I197" s="42">
        <f>SUM(H195:H197)</f>
        <v>0</v>
      </c>
    </row>
    <row r="198" spans="1:9" hidden="1">
      <c r="A198" s="267" t="s">
        <v>17</v>
      </c>
      <c r="B198" s="268"/>
      <c r="C198" s="268"/>
      <c r="D198" s="268"/>
      <c r="E198" s="268"/>
      <c r="F198" s="268"/>
      <c r="G198" s="268"/>
      <c r="H198" s="269"/>
      <c r="I198" s="103">
        <f>SUM(H173:H197)</f>
        <v>0</v>
      </c>
    </row>
    <row r="199" spans="1:9">
      <c r="A199" s="115"/>
      <c r="B199" s="108"/>
      <c r="C199" s="108"/>
      <c r="D199" s="109"/>
      <c r="E199" s="109"/>
      <c r="F199" s="109"/>
      <c r="G199" s="109"/>
      <c r="H199" s="110"/>
      <c r="I199" s="111"/>
    </row>
    <row r="200" spans="1:9">
      <c r="A200" s="200"/>
      <c r="B200" s="201"/>
      <c r="C200" s="201"/>
      <c r="D200" s="202"/>
      <c r="E200" s="202"/>
      <c r="F200" s="202"/>
      <c r="G200" s="202"/>
      <c r="H200" s="203"/>
      <c r="I200" s="111"/>
    </row>
    <row r="201" spans="1:9">
      <c r="A201" s="107" t="s">
        <v>47</v>
      </c>
      <c r="B201" s="108"/>
      <c r="C201" s="108"/>
      <c r="D201" s="109"/>
      <c r="E201" s="109"/>
      <c r="F201" s="109"/>
      <c r="G201" s="109"/>
      <c r="H201" s="110"/>
      <c r="I201" s="111"/>
    </row>
    <row r="202" spans="1:9" hidden="1">
      <c r="A202" s="86" t="s">
        <v>44</v>
      </c>
      <c r="B202" s="87" t="s">
        <v>13</v>
      </c>
      <c r="C202" s="4" t="s">
        <v>42</v>
      </c>
      <c r="D202" s="61" t="s">
        <v>35</v>
      </c>
      <c r="E202" s="95" t="s">
        <v>0</v>
      </c>
      <c r="F202" s="61" t="s">
        <v>34</v>
      </c>
      <c r="G202" s="3" t="s">
        <v>8</v>
      </c>
      <c r="H202" s="3" t="s">
        <v>1</v>
      </c>
      <c r="I202" s="56" t="s">
        <v>16</v>
      </c>
    </row>
    <row r="203" spans="1:9" hidden="1">
      <c r="A203" s="289" t="s">
        <v>18</v>
      </c>
      <c r="B203" s="291" t="s">
        <v>12</v>
      </c>
      <c r="C203" s="112">
        <v>1</v>
      </c>
      <c r="D203" s="204"/>
      <c r="E203" s="187"/>
      <c r="F203" s="188"/>
      <c r="G203" s="189"/>
      <c r="H203" s="83">
        <f t="shared" ref="H203:H227" si="7">SUM(E203*G203)</f>
        <v>0</v>
      </c>
      <c r="I203" s="57"/>
    </row>
    <row r="204" spans="1:9" hidden="1">
      <c r="A204" s="290"/>
      <c r="B204" s="292"/>
      <c r="C204" s="112">
        <v>2</v>
      </c>
      <c r="D204" s="204"/>
      <c r="E204" s="187"/>
      <c r="F204" s="188"/>
      <c r="G204" s="189"/>
      <c r="H204" s="83">
        <f t="shared" si="7"/>
        <v>0</v>
      </c>
      <c r="I204" s="21"/>
    </row>
    <row r="205" spans="1:9" hidden="1">
      <c r="A205" s="290"/>
      <c r="B205" s="292"/>
      <c r="C205" s="112">
        <v>3</v>
      </c>
      <c r="D205" s="204"/>
      <c r="E205" s="187"/>
      <c r="F205" s="188"/>
      <c r="G205" s="189"/>
      <c r="H205" s="83">
        <f t="shared" si="7"/>
        <v>0</v>
      </c>
      <c r="I205" s="21"/>
    </row>
    <row r="206" spans="1:9" hidden="1">
      <c r="A206" s="290"/>
      <c r="B206" s="292"/>
      <c r="C206" s="112">
        <v>4</v>
      </c>
      <c r="D206" s="204"/>
      <c r="E206" s="187"/>
      <c r="F206" s="188"/>
      <c r="G206" s="189"/>
      <c r="H206" s="83">
        <f t="shared" si="7"/>
        <v>0</v>
      </c>
      <c r="I206" s="58"/>
    </row>
    <row r="207" spans="1:9" ht="16.5" hidden="1" thickBot="1">
      <c r="A207" s="290"/>
      <c r="B207" s="293"/>
      <c r="C207" s="113">
        <v>5</v>
      </c>
      <c r="D207" s="205"/>
      <c r="E207" s="183"/>
      <c r="F207" s="184"/>
      <c r="G207" s="185"/>
      <c r="H207" s="85">
        <f t="shared" si="7"/>
        <v>0</v>
      </c>
      <c r="I207" s="59">
        <f>SUM(H203:H207)</f>
        <v>0</v>
      </c>
    </row>
    <row r="208" spans="1:9" ht="16.5" hidden="1" thickTop="1">
      <c r="A208" s="290"/>
      <c r="B208" s="294" t="s">
        <v>15</v>
      </c>
      <c r="C208" s="114">
        <v>6</v>
      </c>
      <c r="D208" s="206"/>
      <c r="E208" s="18"/>
      <c r="F208" s="171"/>
      <c r="G208" s="172"/>
      <c r="H208" s="81">
        <f t="shared" si="7"/>
        <v>0</v>
      </c>
      <c r="I208" s="21"/>
    </row>
    <row r="209" spans="1:9" hidden="1">
      <c r="A209" s="290"/>
      <c r="B209" s="292"/>
      <c r="C209" s="112">
        <v>7</v>
      </c>
      <c r="D209" s="204"/>
      <c r="E209" s="187"/>
      <c r="F209" s="188"/>
      <c r="G209" s="189"/>
      <c r="H209" s="81">
        <f t="shared" si="7"/>
        <v>0</v>
      </c>
      <c r="I209" s="21"/>
    </row>
    <row r="210" spans="1:9" hidden="1">
      <c r="A210" s="290"/>
      <c r="B210" s="292"/>
      <c r="C210" s="112">
        <v>8</v>
      </c>
      <c r="D210" s="204"/>
      <c r="E210" s="187"/>
      <c r="F210" s="188"/>
      <c r="G210" s="189"/>
      <c r="H210" s="81">
        <f t="shared" si="7"/>
        <v>0</v>
      </c>
      <c r="I210" s="21"/>
    </row>
    <row r="211" spans="1:9" hidden="1">
      <c r="A211" s="290"/>
      <c r="B211" s="292"/>
      <c r="C211" s="112">
        <v>9</v>
      </c>
      <c r="D211" s="204"/>
      <c r="E211" s="187"/>
      <c r="F211" s="188"/>
      <c r="G211" s="189"/>
      <c r="H211" s="81">
        <f t="shared" si="7"/>
        <v>0</v>
      </c>
      <c r="I211" s="21"/>
    </row>
    <row r="212" spans="1:9" ht="16.5" hidden="1" thickBot="1">
      <c r="A212" s="290"/>
      <c r="B212" s="293"/>
      <c r="C212" s="113">
        <v>10</v>
      </c>
      <c r="D212" s="182"/>
      <c r="E212" s="207"/>
      <c r="F212" s="208"/>
      <c r="G212" s="209"/>
      <c r="H212" s="82">
        <f t="shared" si="7"/>
        <v>0</v>
      </c>
      <c r="I212" s="59">
        <f>SUM(H208:H212)</f>
        <v>0</v>
      </c>
    </row>
    <row r="213" spans="1:9" ht="16.5" hidden="1" thickTop="1">
      <c r="A213" s="290"/>
      <c r="B213" s="294" t="s">
        <v>14</v>
      </c>
      <c r="C213" s="114">
        <v>11</v>
      </c>
      <c r="D213" s="177"/>
      <c r="E213" s="18"/>
      <c r="F213" s="171"/>
      <c r="G213" s="172"/>
      <c r="H213" s="81">
        <f t="shared" si="7"/>
        <v>0</v>
      </c>
      <c r="I213" s="60"/>
    </row>
    <row r="214" spans="1:9" hidden="1">
      <c r="A214" s="290"/>
      <c r="B214" s="292"/>
      <c r="C214" s="112">
        <v>12</v>
      </c>
      <c r="D214" s="178"/>
      <c r="E214" s="179"/>
      <c r="F214" s="180"/>
      <c r="G214" s="181"/>
      <c r="H214" s="81">
        <f t="shared" si="7"/>
        <v>0</v>
      </c>
      <c r="I214" s="60"/>
    </row>
    <row r="215" spans="1:9" ht="16.5" hidden="1" thickBot="1">
      <c r="A215" s="290"/>
      <c r="B215" s="293"/>
      <c r="C215" s="113">
        <v>13</v>
      </c>
      <c r="D215" s="182"/>
      <c r="E215" s="183"/>
      <c r="F215" s="184"/>
      <c r="G215" s="185"/>
      <c r="H215" s="82">
        <f t="shared" si="7"/>
        <v>0</v>
      </c>
      <c r="I215" s="59">
        <f>SUM(H213:H215)</f>
        <v>0</v>
      </c>
    </row>
    <row r="216" spans="1:9" ht="16.5" hidden="1" thickTop="1">
      <c r="A216" s="290"/>
      <c r="B216" s="294" t="s">
        <v>7</v>
      </c>
      <c r="C216" s="114">
        <v>14</v>
      </c>
      <c r="D216" s="177"/>
      <c r="E216" s="18"/>
      <c r="F216" s="171"/>
      <c r="G216" s="172"/>
      <c r="H216" s="81">
        <f t="shared" si="7"/>
        <v>0</v>
      </c>
      <c r="I216" s="60"/>
    </row>
    <row r="217" spans="1:9" hidden="1">
      <c r="A217" s="290"/>
      <c r="B217" s="292"/>
      <c r="C217" s="112">
        <v>15</v>
      </c>
      <c r="D217" s="186"/>
      <c r="E217" s="187"/>
      <c r="F217" s="188"/>
      <c r="G217" s="189"/>
      <c r="H217" s="83">
        <f t="shared" si="7"/>
        <v>0</v>
      </c>
      <c r="I217" s="60"/>
    </row>
    <row r="218" spans="1:9" hidden="1">
      <c r="A218" s="290"/>
      <c r="B218" s="292"/>
      <c r="C218" s="112">
        <v>16</v>
      </c>
      <c r="D218" s="178"/>
      <c r="E218" s="190"/>
      <c r="F218" s="191"/>
      <c r="G218" s="192"/>
      <c r="H218" s="83">
        <f t="shared" si="7"/>
        <v>0</v>
      </c>
      <c r="I218" s="60"/>
    </row>
    <row r="219" spans="1:9" hidden="1">
      <c r="A219" s="290"/>
      <c r="B219" s="292"/>
      <c r="C219" s="112">
        <v>17</v>
      </c>
      <c r="D219" s="178"/>
      <c r="E219" s="190"/>
      <c r="F219" s="191"/>
      <c r="G219" s="192"/>
      <c r="H219" s="83">
        <f t="shared" si="7"/>
        <v>0</v>
      </c>
      <c r="I219" s="60"/>
    </row>
    <row r="220" spans="1:9" hidden="1">
      <c r="A220" s="290"/>
      <c r="B220" s="292"/>
      <c r="C220" s="112">
        <v>18</v>
      </c>
      <c r="D220" s="178"/>
      <c r="E220" s="190"/>
      <c r="F220" s="191"/>
      <c r="G220" s="192"/>
      <c r="H220" s="83">
        <f t="shared" si="7"/>
        <v>0</v>
      </c>
      <c r="I220" s="60"/>
    </row>
    <row r="221" spans="1:9" hidden="1">
      <c r="A221" s="290"/>
      <c r="B221" s="292"/>
      <c r="C221" s="112">
        <v>19</v>
      </c>
      <c r="D221" s="178"/>
      <c r="E221" s="190"/>
      <c r="F221" s="191"/>
      <c r="G221" s="192"/>
      <c r="H221" s="83">
        <f t="shared" si="7"/>
        <v>0</v>
      </c>
      <c r="I221" s="60"/>
    </row>
    <row r="222" spans="1:9" hidden="1">
      <c r="A222" s="290"/>
      <c r="B222" s="292"/>
      <c r="C222" s="112">
        <v>20</v>
      </c>
      <c r="D222" s="186"/>
      <c r="E222" s="190"/>
      <c r="F222" s="191"/>
      <c r="G222" s="192"/>
      <c r="H222" s="83">
        <f t="shared" si="7"/>
        <v>0</v>
      </c>
      <c r="I222" s="60"/>
    </row>
    <row r="223" spans="1:9" hidden="1">
      <c r="A223" s="290"/>
      <c r="B223" s="292"/>
      <c r="C223" s="112">
        <v>21</v>
      </c>
      <c r="D223" s="193"/>
      <c r="E223" s="190"/>
      <c r="F223" s="191"/>
      <c r="G223" s="192"/>
      <c r="H223" s="84">
        <f t="shared" si="7"/>
        <v>0</v>
      </c>
      <c r="I223" s="60"/>
    </row>
    <row r="224" spans="1:9" ht="16.5" hidden="1" thickBot="1">
      <c r="A224" s="287"/>
      <c r="B224" s="293"/>
      <c r="C224" s="113">
        <v>22</v>
      </c>
      <c r="D224" s="182"/>
      <c r="E224" s="183"/>
      <c r="F224" s="184"/>
      <c r="G224" s="185"/>
      <c r="H224" s="82">
        <f t="shared" si="7"/>
        <v>0</v>
      </c>
      <c r="I224" s="59">
        <f>SUM(H216:H224)</f>
        <v>0</v>
      </c>
    </row>
    <row r="225" spans="1:9" ht="16.5" hidden="1" thickTop="1">
      <c r="A225" s="288"/>
      <c r="B225" s="294" t="s">
        <v>10</v>
      </c>
      <c r="C225" s="114">
        <v>23</v>
      </c>
      <c r="D225" s="177"/>
      <c r="E225" s="18"/>
      <c r="F225" s="171"/>
      <c r="G225" s="172"/>
      <c r="H225" s="81">
        <f t="shared" si="7"/>
        <v>0</v>
      </c>
      <c r="I225" s="42"/>
    </row>
    <row r="226" spans="1:9" hidden="1">
      <c r="A226" s="210" t="s">
        <v>22</v>
      </c>
      <c r="B226" s="292"/>
      <c r="C226" s="112">
        <v>24</v>
      </c>
      <c r="D226" s="186"/>
      <c r="E226" s="187"/>
      <c r="F226" s="188"/>
      <c r="G226" s="189"/>
      <c r="H226" s="83">
        <f t="shared" si="7"/>
        <v>0</v>
      </c>
      <c r="I226" s="42"/>
    </row>
    <row r="227" spans="1:9" hidden="1">
      <c r="A227" s="211" t="s">
        <v>23</v>
      </c>
      <c r="B227" s="295"/>
      <c r="C227" s="112">
        <v>25</v>
      </c>
      <c r="D227" s="186"/>
      <c r="E227" s="187"/>
      <c r="F227" s="188"/>
      <c r="G227" s="189"/>
      <c r="H227" s="83">
        <f t="shared" si="7"/>
        <v>0</v>
      </c>
      <c r="I227" s="42">
        <f>SUM(H225:H227)</f>
        <v>0</v>
      </c>
    </row>
    <row r="228" spans="1:9" hidden="1">
      <c r="A228" s="267" t="s">
        <v>17</v>
      </c>
      <c r="B228" s="268"/>
      <c r="C228" s="268"/>
      <c r="D228" s="268"/>
      <c r="E228" s="268"/>
      <c r="F228" s="268"/>
      <c r="G228" s="268"/>
      <c r="H228" s="269"/>
      <c r="I228" s="103">
        <f>SUM(H203:H227)</f>
        <v>0</v>
      </c>
    </row>
    <row r="229" spans="1:9">
      <c r="A229" s="212"/>
      <c r="B229" s="109"/>
      <c r="C229" s="109"/>
      <c r="D229" s="109"/>
      <c r="E229" s="109"/>
      <c r="F229" s="109"/>
      <c r="G229" s="109"/>
      <c r="H229" s="110"/>
      <c r="I229" s="116"/>
    </row>
    <row r="230" spans="1:9">
      <c r="A230" s="69"/>
      <c r="B230" s="213"/>
      <c r="C230" s="213"/>
      <c r="D230" s="214"/>
      <c r="E230" s="213"/>
      <c r="F230" s="213"/>
      <c r="G230" s="213"/>
      <c r="H230" s="100"/>
      <c r="I230" s="215"/>
    </row>
    <row r="231" spans="1:9">
      <c r="A231" s="69"/>
      <c r="B231" s="213"/>
      <c r="C231" s="213"/>
      <c r="D231" s="214"/>
      <c r="E231" s="213"/>
      <c r="F231" s="213"/>
      <c r="G231" s="213"/>
      <c r="H231" s="100"/>
      <c r="I231" s="215"/>
    </row>
    <row r="232" spans="1:9">
      <c r="A232" s="69"/>
      <c r="B232" s="213"/>
      <c r="C232" s="213"/>
      <c r="D232" s="214"/>
      <c r="E232" s="213"/>
      <c r="F232" s="213"/>
      <c r="G232" s="213"/>
      <c r="H232" s="100"/>
      <c r="I232" s="215"/>
    </row>
    <row r="233" spans="1:9">
      <c r="A233" s="5"/>
      <c r="B233" s="117"/>
      <c r="C233" s="117"/>
      <c r="D233" s="118"/>
      <c r="E233" s="117"/>
      <c r="F233" s="117"/>
      <c r="G233" s="117"/>
      <c r="H233" s="216"/>
      <c r="I233" s="217"/>
    </row>
    <row r="234" spans="1:9" ht="35.25" customHeight="1">
      <c r="C234" s="100"/>
      <c r="D234" s="101"/>
      <c r="E234" s="97"/>
      <c r="F234" s="97"/>
      <c r="G234" s="97"/>
      <c r="H234" s="97"/>
      <c r="I234" s="218"/>
    </row>
    <row r="235" spans="1:9">
      <c r="A235" s="296"/>
      <c r="B235" s="297"/>
      <c r="C235" s="98"/>
      <c r="D235" s="101"/>
      <c r="E235" s="97"/>
      <c r="F235" s="97"/>
      <c r="G235" s="97"/>
      <c r="H235" s="97"/>
      <c r="I235" s="218"/>
    </row>
    <row r="236" spans="1:9">
      <c r="A236" s="126"/>
      <c r="B236" s="126"/>
      <c r="C236" s="117"/>
      <c r="D236" s="101"/>
      <c r="E236" s="97"/>
      <c r="F236" s="97"/>
      <c r="G236" s="97"/>
      <c r="H236" s="97"/>
      <c r="I236" s="218"/>
    </row>
    <row r="237" spans="1:9">
      <c r="A237" s="219"/>
      <c r="B237" s="220"/>
      <c r="C237" s="117"/>
      <c r="D237" s="101"/>
      <c r="E237" s="97"/>
      <c r="F237" s="97"/>
      <c r="G237" s="97"/>
      <c r="H237" s="97"/>
      <c r="I237" s="218"/>
    </row>
    <row r="238" spans="1:9">
      <c r="A238" s="219"/>
      <c r="B238" s="220"/>
      <c r="C238" s="117"/>
      <c r="D238" s="101"/>
      <c r="E238" s="97"/>
      <c r="F238" s="97"/>
      <c r="G238" s="97"/>
      <c r="H238" s="97"/>
      <c r="I238" s="218"/>
    </row>
    <row r="239" spans="1:9">
      <c r="A239" s="219"/>
      <c r="B239" s="220"/>
      <c r="C239" s="117"/>
      <c r="D239" s="101"/>
      <c r="E239" s="97"/>
      <c r="F239" s="97"/>
      <c r="G239" s="97"/>
      <c r="H239" s="97"/>
      <c r="I239" s="218"/>
    </row>
    <row r="240" spans="1:9">
      <c r="A240" s="219"/>
      <c r="B240" s="220"/>
      <c r="C240" s="117"/>
      <c r="D240" s="101"/>
      <c r="E240" s="97"/>
      <c r="F240" s="97"/>
      <c r="G240" s="97"/>
      <c r="H240" s="97"/>
      <c r="I240" s="218"/>
    </row>
    <row r="241" spans="1:9">
      <c r="A241" s="219"/>
      <c r="B241" s="220"/>
      <c r="C241" s="5"/>
      <c r="D241" s="101"/>
      <c r="E241" s="97"/>
      <c r="F241" s="221"/>
      <c r="G241" s="97"/>
      <c r="H241" s="97"/>
      <c r="I241" s="218"/>
    </row>
    <row r="242" spans="1:9">
      <c r="A242" s="69"/>
      <c r="B242" s="125"/>
      <c r="C242" s="97"/>
      <c r="D242" s="101"/>
      <c r="E242" s="97"/>
      <c r="F242" s="97"/>
      <c r="G242" s="97"/>
      <c r="H242" s="97"/>
      <c r="I242" s="97"/>
    </row>
    <row r="243" spans="1:9">
      <c r="C243" s="97"/>
      <c r="D243" s="101"/>
      <c r="E243" s="97"/>
      <c r="F243" s="97"/>
      <c r="G243" s="97"/>
      <c r="H243" s="97"/>
      <c r="I243" s="97"/>
    </row>
    <row r="244" spans="1:9">
      <c r="A244" s="98" t="s">
        <v>11</v>
      </c>
      <c r="B244" s="97"/>
      <c r="D244" s="222"/>
      <c r="E244" s="97"/>
      <c r="F244" s="97"/>
      <c r="G244" s="97"/>
      <c r="H244" s="97"/>
      <c r="I244" s="97"/>
    </row>
    <row r="245" spans="1:9">
      <c r="A245" s="43" t="s">
        <v>12</v>
      </c>
      <c r="B245" s="122">
        <f>SUM(I13,I40,I67,I94,I121,I148,I177,I207)</f>
        <v>353465</v>
      </c>
      <c r="C245" s="121"/>
      <c r="D245" s="119"/>
      <c r="E245" s="97"/>
      <c r="F245" s="223"/>
      <c r="G245" s="97"/>
      <c r="H245" s="97"/>
      <c r="I245" s="97"/>
    </row>
    <row r="246" spans="1:9">
      <c r="A246" s="44" t="s">
        <v>15</v>
      </c>
      <c r="B246" s="123">
        <f>SUM(I18,I45,I72,I99,I126,I153,I182,I212)</f>
        <v>84969.75</v>
      </c>
      <c r="C246" s="121"/>
      <c r="D246" s="119"/>
      <c r="E246" s="97"/>
      <c r="F246" s="97"/>
      <c r="G246" s="97"/>
      <c r="H246" s="97"/>
      <c r="I246" s="97"/>
    </row>
    <row r="247" spans="1:9">
      <c r="A247" s="44" t="s">
        <v>14</v>
      </c>
      <c r="B247" s="123">
        <f>SUM(I21,I48,I75,I102,I129,I156,I185,I215)</f>
        <v>50000</v>
      </c>
      <c r="C247" s="121"/>
      <c r="D247" s="119"/>
      <c r="E247" s="97"/>
      <c r="F247" s="97"/>
      <c r="G247" s="97"/>
      <c r="H247" s="97"/>
      <c r="I247" s="97"/>
    </row>
    <row r="248" spans="1:9">
      <c r="A248" s="44" t="s">
        <v>7</v>
      </c>
      <c r="B248" s="123">
        <f>SUM(I30,I57,I84,I111,I138,I165,I194,I224)</f>
        <v>670000</v>
      </c>
      <c r="C248" s="121"/>
      <c r="D248" s="119"/>
      <c r="E248" s="97"/>
      <c r="F248" s="97"/>
      <c r="G248" s="97"/>
      <c r="H248" s="97"/>
      <c r="I248" s="97"/>
    </row>
    <row r="249" spans="1:9">
      <c r="A249" s="44" t="s">
        <v>10</v>
      </c>
      <c r="B249" s="123">
        <f>SUM(I33,I60,I87,I114,I141,I168,I197,I227)</f>
        <v>28400</v>
      </c>
      <c r="C249" s="121"/>
      <c r="D249" s="119"/>
      <c r="E249" s="97"/>
      <c r="F249" s="97"/>
      <c r="G249" s="97"/>
      <c r="H249" s="97"/>
      <c r="I249" s="97"/>
    </row>
    <row r="250" spans="1:9">
      <c r="A250" s="45" t="s">
        <v>9</v>
      </c>
      <c r="B250" s="123">
        <f>SUM(B245:B249)</f>
        <v>1186834.75</v>
      </c>
      <c r="C250" s="121"/>
      <c r="D250" s="120"/>
      <c r="E250" s="97"/>
      <c r="F250" s="97"/>
      <c r="G250" s="97"/>
      <c r="H250" s="97"/>
      <c r="I250" s="97"/>
    </row>
    <row r="251" spans="1:9">
      <c r="A251" s="97"/>
      <c r="B251" s="97"/>
      <c r="C251" s="97"/>
      <c r="D251" s="101"/>
      <c r="E251" s="97"/>
      <c r="F251" s="97"/>
      <c r="G251" s="97"/>
      <c r="H251" s="97"/>
      <c r="I251" s="97"/>
    </row>
  </sheetData>
  <mergeCells count="64">
    <mergeCell ref="A228:H228"/>
    <mergeCell ref="A235:B235"/>
    <mergeCell ref="A198:H198"/>
    <mergeCell ref="A203:A225"/>
    <mergeCell ref="B203:B207"/>
    <mergeCell ref="B208:B212"/>
    <mergeCell ref="B213:B215"/>
    <mergeCell ref="B216:B224"/>
    <mergeCell ref="B225:B227"/>
    <mergeCell ref="A169:H169"/>
    <mergeCell ref="A173:A195"/>
    <mergeCell ref="B173:B177"/>
    <mergeCell ref="B178:B182"/>
    <mergeCell ref="B183:B185"/>
    <mergeCell ref="B186:B194"/>
    <mergeCell ref="B195:B197"/>
    <mergeCell ref="A142:H142"/>
    <mergeCell ref="A144:A166"/>
    <mergeCell ref="B144:B148"/>
    <mergeCell ref="B149:B153"/>
    <mergeCell ref="B154:B156"/>
    <mergeCell ref="B157:B165"/>
    <mergeCell ref="B166:B168"/>
    <mergeCell ref="A115:H115"/>
    <mergeCell ref="A117:A139"/>
    <mergeCell ref="B117:B121"/>
    <mergeCell ref="B122:B126"/>
    <mergeCell ref="B127:B129"/>
    <mergeCell ref="B130:B138"/>
    <mergeCell ref="B139:B141"/>
    <mergeCell ref="A88:H88"/>
    <mergeCell ref="A90:A112"/>
    <mergeCell ref="B90:B94"/>
    <mergeCell ref="B95:B99"/>
    <mergeCell ref="B100:B102"/>
    <mergeCell ref="B103:B111"/>
    <mergeCell ref="B112:B114"/>
    <mergeCell ref="A61:H61"/>
    <mergeCell ref="A63:A85"/>
    <mergeCell ref="B63:B67"/>
    <mergeCell ref="B68:B72"/>
    <mergeCell ref="B73:B75"/>
    <mergeCell ref="B76:B84"/>
    <mergeCell ref="B85:B87"/>
    <mergeCell ref="A34:H34"/>
    <mergeCell ref="A36:A58"/>
    <mergeCell ref="B36:B40"/>
    <mergeCell ref="B41:B45"/>
    <mergeCell ref="B46:B48"/>
    <mergeCell ref="B49:B57"/>
    <mergeCell ref="B58:B60"/>
    <mergeCell ref="D6:F6"/>
    <mergeCell ref="A9:A31"/>
    <mergeCell ref="B9:B13"/>
    <mergeCell ref="B14:B18"/>
    <mergeCell ref="B19:B21"/>
    <mergeCell ref="B22:B30"/>
    <mergeCell ref="B31:B33"/>
    <mergeCell ref="D1:E1"/>
    <mergeCell ref="F1:I1"/>
    <mergeCell ref="D2:E2"/>
    <mergeCell ref="F2:I2"/>
    <mergeCell ref="D3:E3"/>
    <mergeCell ref="F3:I3"/>
  </mergeCells>
  <pageMargins left="0.7" right="0.7" top="0.75" bottom="0.75" header="0.3" footer="0.3"/>
  <pageSetup paperSize="8" scale="44" fitToHeight="0"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
  <sheetViews>
    <sheetView showGridLines="0" workbookViewId="0">
      <selection activeCell="A4" sqref="A4:L4"/>
    </sheetView>
  </sheetViews>
  <sheetFormatPr defaultColWidth="8.875" defaultRowHeight="14.25"/>
  <cols>
    <col min="1" max="1" width="8.875" customWidth="1"/>
  </cols>
  <sheetData>
    <row r="1" spans="1:18" ht="54.95" customHeight="1">
      <c r="A1" s="244"/>
      <c r="B1" s="244"/>
      <c r="C1" s="244"/>
      <c r="D1" s="244"/>
      <c r="E1" s="276" t="s">
        <v>28</v>
      </c>
      <c r="F1" s="277"/>
      <c r="G1" s="277"/>
      <c r="H1" s="277"/>
      <c r="I1" s="277"/>
      <c r="J1" s="277"/>
      <c r="K1" s="277"/>
      <c r="L1" s="277"/>
      <c r="M1" s="129"/>
      <c r="N1" s="129"/>
      <c r="O1" s="129"/>
      <c r="P1" s="129"/>
      <c r="Q1" s="129"/>
      <c r="R1" s="129"/>
    </row>
    <row r="2" spans="1:18" s="245" customFormat="1"/>
    <row r="3" spans="1:18" s="130" customFormat="1" ht="39.950000000000003" customHeight="1">
      <c r="A3" s="300" t="s">
        <v>100</v>
      </c>
      <c r="B3" s="300"/>
      <c r="C3" s="300"/>
      <c r="D3" s="300"/>
      <c r="E3" s="300"/>
      <c r="F3" s="300"/>
      <c r="G3" s="300"/>
      <c r="H3" s="300"/>
      <c r="I3" s="300"/>
      <c r="J3" s="300"/>
      <c r="K3" s="300"/>
      <c r="L3" s="300"/>
    </row>
    <row r="4" spans="1:18" ht="33" customHeight="1">
      <c r="A4" s="299" t="s">
        <v>33</v>
      </c>
      <c r="B4" s="299"/>
      <c r="C4" s="299"/>
      <c r="D4" s="299"/>
      <c r="E4" s="299"/>
      <c r="F4" s="299"/>
      <c r="G4" s="299"/>
      <c r="H4" s="299"/>
      <c r="I4" s="299"/>
      <c r="J4" s="299"/>
      <c r="K4" s="299"/>
      <c r="L4" s="299"/>
    </row>
    <row r="5" spans="1:18" ht="39.950000000000003" customHeight="1">
      <c r="A5" s="242" t="s">
        <v>105</v>
      </c>
      <c r="B5" s="242"/>
      <c r="C5" s="242"/>
      <c r="D5" s="242"/>
      <c r="E5" s="242"/>
      <c r="F5" s="242"/>
      <c r="G5" s="242"/>
      <c r="H5" s="242"/>
      <c r="I5" s="242"/>
      <c r="J5" s="242"/>
      <c r="K5" s="242"/>
      <c r="L5" s="242"/>
    </row>
    <row r="6" spans="1:18" ht="39.950000000000003" customHeight="1">
      <c r="A6" s="298" t="s">
        <v>106</v>
      </c>
      <c r="B6" s="298"/>
      <c r="C6" s="298"/>
      <c r="D6" s="298"/>
      <c r="E6" s="298"/>
      <c r="F6" s="298"/>
      <c r="G6" s="298"/>
      <c r="H6" s="298"/>
      <c r="I6" s="298"/>
      <c r="J6" s="298"/>
      <c r="K6" s="298"/>
      <c r="L6" s="298"/>
    </row>
    <row r="7" spans="1:18" ht="14.1" customHeight="1">
      <c r="A7" s="131"/>
      <c r="B7" s="131"/>
      <c r="C7" s="131"/>
      <c r="D7" s="131"/>
      <c r="E7" s="131"/>
      <c r="F7" s="131"/>
      <c r="G7" s="131"/>
      <c r="H7" s="131"/>
      <c r="I7" s="131"/>
      <c r="J7" s="131"/>
      <c r="K7" s="131"/>
      <c r="L7" s="131"/>
    </row>
  </sheetData>
  <mergeCells count="7">
    <mergeCell ref="A6:L6"/>
    <mergeCell ref="A5:L5"/>
    <mergeCell ref="A4:L4"/>
    <mergeCell ref="A1:D1"/>
    <mergeCell ref="E1:L1"/>
    <mergeCell ref="A2:XFD2"/>
    <mergeCell ref="A3:L3"/>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ffb1b55-c46f-4a43-ad81-c3b5cd86ec8d" xsi:nil="true"/>
    <lcf76f155ced4ddcb4097134ff3c332f xmlns="83c4464f-a311-49f6-916e-5e8d0769aa2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3769FBBC332ED5429C5CF18D6E260BF5" ma:contentTypeVersion="15" ma:contentTypeDescription="Skapa ett nytt dokument." ma:contentTypeScope="" ma:versionID="05d01184d5b571532aa8528a98b620b7">
  <xsd:schema xmlns:xsd="http://www.w3.org/2001/XMLSchema" xmlns:xs="http://www.w3.org/2001/XMLSchema" xmlns:p="http://schemas.microsoft.com/office/2006/metadata/properties" xmlns:ns2="83c4464f-a311-49f6-916e-5e8d0769aa2f" xmlns:ns3="affb1b55-c46f-4a43-ad81-c3b5cd86ec8d" targetNamespace="http://schemas.microsoft.com/office/2006/metadata/properties" ma:root="true" ma:fieldsID="0d3fd70edf1e87e296a954903aaf3fdf" ns2:_="" ns3:_="">
    <xsd:import namespace="83c4464f-a311-49f6-916e-5e8d0769aa2f"/>
    <xsd:import namespace="affb1b55-c46f-4a43-ad81-c3b5cd86ec8d"/>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c4464f-a311-49f6-916e-5e8d0769aa2f"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eringar" ma:readOnly="false" ma:fieldId="{5cf76f15-5ced-4ddc-b409-7134ff3c332f}" ma:taxonomyMulti="true" ma:sspId="63c8195c-6b93-49be-8305-44cd4275ef4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b1b55-c46f-4a43-ad81-c3b5cd86ec8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231cee3-4748-47c1-9103-838543c258c1}" ma:internalName="TaxCatchAll" ma:showField="CatchAllData" ma:web="affb1b55-c46f-4a43-ad81-c3b5cd86ec8d">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378377-E8FF-496E-8B1F-33A2EB909C4C}">
  <ds:schemaRefs>
    <ds:schemaRef ds:uri="http://www.w3.org/XML/1998/namespace"/>
    <ds:schemaRef ds:uri="ef6558e5-9557-49e3-83c8-99a540d19c15"/>
    <ds:schemaRef ds:uri="http://schemas.microsoft.com/office/2006/documentManagement/types"/>
    <ds:schemaRef ds:uri="http://purl.org/dc/terms/"/>
    <ds:schemaRef ds:uri="fd3945dd-9942-4675-a2aa-ba29bd987a6d"/>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affb1b55-c46f-4a43-ad81-c3b5cd86ec8d"/>
    <ds:schemaRef ds:uri="83c4464f-a311-49f6-916e-5e8d0769aa2f"/>
  </ds:schemaRefs>
</ds:datastoreItem>
</file>

<file path=customXml/itemProps2.xml><?xml version="1.0" encoding="utf-8"?>
<ds:datastoreItem xmlns:ds="http://schemas.openxmlformats.org/officeDocument/2006/customXml" ds:itemID="{9CCBDFAB-72A9-435C-90E4-5FC16E5837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c4464f-a311-49f6-916e-5e8d0769aa2f"/>
    <ds:schemaRef ds:uri="affb1b55-c46f-4a43-ad81-c3b5cd86ec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F08051C-56A6-4B47-ADF2-7944693BE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Instruktion</vt:lpstr>
      <vt:lpstr>Arbetsblad</vt:lpstr>
      <vt:lpstr>Excel-tips</vt:lpstr>
      <vt:lpstr>Bilaga 3</vt:lpstr>
      <vt:lpstr>Om budgetmallen</vt:lpstr>
      <vt:lpstr>Arbetsblad!Utskriftsområde</vt:lpstr>
    </vt:vector>
  </TitlesOfParts>
  <Company>Jordbruksverket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Budgetmall - Projektstöd (Strategisk plan 2023-2027)</dc:title>
  <dc:creator>Jordbruksverket@jordbruksverket.se</dc:creator>
  <cp:lastModifiedBy>Linda Sjöö</cp:lastModifiedBy>
  <cp:lastPrinted>2019-02-20T09:33:31Z</cp:lastPrinted>
  <dcterms:created xsi:type="dcterms:W3CDTF">2014-05-19T09:12:46Z</dcterms:created>
  <dcterms:modified xsi:type="dcterms:W3CDTF">2024-09-10T13:06:41Z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0x0101003769FBBC332ED5429C5CF18D6E260BF5</vt:lpwstr>
  </property>
  <property fmtid="{D5CDD505-2E9C-101B-9397-08002B2CF9AE}" pid="3" name="TaxKeyword">
    <vt:lpwstr/>
  </property>
  <property fmtid="{D5CDD505-2E9C-101B-9397-08002B2CF9AE}" pid="4" name="SamytorAdministrativProcess">
    <vt:lpwstr>273;#Utveckla verksamhet|39f9570b-78e8-4836-bc90-38e2b81ab704</vt:lpwstr>
  </property>
  <property fmtid="{D5CDD505-2E9C-101B-9397-08002B2CF9AE}" pid="5" name="SamytorVerksamhetsgren">
    <vt:lpwstr>274;#Övergripande konkurrenskraft|6238d0cd-a7c4-4a25-97e6-a63a430da0d9</vt:lpwstr>
  </property>
  <property fmtid="{D5CDD505-2E9C-101B-9397-08002B2CF9AE}" pid="6" name="MediaServiceImageTags">
    <vt:lpwstr/>
  </property>
</Properties>
</file>